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uniofnottm.sharepoint.com/sites/DansPhD463/Shared Documents/General/Year 3 2022-23/Data/Chat GPT/Human Review/"/>
    </mc:Choice>
  </mc:AlternateContent>
  <xr:revisionPtr revIDLastSave="3067" documentId="8_{46043DF0-12EB-46E2-8638-E855ABF3C06D}" xr6:coauthVersionLast="47" xr6:coauthVersionMax="47" xr10:uidLastSave="{F6D30324-ED1D-4586-B281-9DB648CE7C2D}"/>
  <bookViews>
    <workbookView xWindow="-120" yWindow="-120" windowWidth="20730" windowHeight="11160" activeTab="3" xr2:uid="{A541D2E1-50F5-4C59-8135-15583B5A67B8}"/>
  </bookViews>
  <sheets>
    <sheet name="CGPT Sent" sheetId="1" r:id="rId1"/>
    <sheet name="CGPT Topic" sheetId="2" r:id="rId2"/>
    <sheet name="Tweets only" sheetId="4" r:id="rId3"/>
    <sheet name="CGPT Emo"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5" i="1" l="1"/>
  <c r="P19" i="3"/>
  <c r="Q19" i="3" s="1"/>
  <c r="P15" i="3"/>
  <c r="Q15" i="3" s="1"/>
  <c r="P14" i="3"/>
  <c r="Q14" i="3" s="1"/>
  <c r="P13" i="3"/>
  <c r="Q13" i="3" s="1"/>
  <c r="P12" i="3"/>
  <c r="Q12" i="3" s="1"/>
  <c r="P11" i="3"/>
  <c r="Q11" i="3" s="1"/>
  <c r="P10" i="3"/>
  <c r="Q10" i="3" s="1"/>
  <c r="P9" i="3"/>
  <c r="Q9" i="3" s="1"/>
  <c r="P8" i="3"/>
  <c r="Q8" i="3" s="1"/>
  <c r="P7" i="3"/>
  <c r="Q7" i="3" s="1"/>
  <c r="P6" i="3"/>
  <c r="Q6" i="3" s="1"/>
  <c r="P5" i="3"/>
  <c r="Q5" i="3" s="1"/>
  <c r="P4" i="3"/>
  <c r="Q4" i="3" s="1"/>
  <c r="P3" i="3"/>
  <c r="Q3" i="3" s="1"/>
  <c r="P2" i="3"/>
  <c r="Q2" i="3" s="1"/>
  <c r="T19" i="2"/>
  <c r="U19" i="2" s="1"/>
  <c r="T15" i="2"/>
  <c r="U15" i="2" s="1"/>
  <c r="T14" i="2"/>
  <c r="U14" i="2" s="1"/>
  <c r="T13" i="2"/>
  <c r="U13" i="2" s="1"/>
  <c r="T12" i="2"/>
  <c r="U12" i="2" s="1"/>
  <c r="T11" i="2"/>
  <c r="U11" i="2" s="1"/>
  <c r="T10" i="2"/>
  <c r="U10" i="2" s="1"/>
  <c r="T9" i="2"/>
  <c r="U9" i="2" s="1"/>
  <c r="T8" i="2"/>
  <c r="U8" i="2" s="1"/>
  <c r="T7" i="2"/>
  <c r="U7" i="2" s="1"/>
  <c r="T6" i="2"/>
  <c r="U6" i="2" s="1"/>
  <c r="U5" i="2"/>
  <c r="T5" i="2"/>
  <c r="T4" i="2"/>
  <c r="U4" i="2" s="1"/>
  <c r="T3" i="2"/>
  <c r="U3" i="2" s="1"/>
  <c r="T2" i="2"/>
  <c r="U2" i="2" s="1"/>
  <c r="O19" i="1"/>
  <c r="P19" i="1" s="1"/>
  <c r="O15" i="1"/>
  <c r="P15" i="1" s="1"/>
  <c r="O14" i="1"/>
  <c r="P14" i="1" s="1"/>
  <c r="O13" i="1"/>
  <c r="P13" i="1" s="1"/>
  <c r="O12" i="1"/>
  <c r="P12" i="1" s="1"/>
  <c r="O11" i="1"/>
  <c r="P11" i="1" s="1"/>
  <c r="O10" i="1"/>
  <c r="P10" i="1" s="1"/>
  <c r="O9" i="1"/>
  <c r="P9" i="1" s="1"/>
  <c r="O8" i="1"/>
  <c r="P8" i="1" s="1"/>
  <c r="O7" i="1"/>
  <c r="P7" i="1" s="1"/>
  <c r="O6" i="1"/>
  <c r="P6" i="1" s="1"/>
  <c r="O5" i="1"/>
  <c r="P5" i="1" s="1"/>
  <c r="O4" i="1"/>
  <c r="P4" i="1" s="1"/>
  <c r="O3" i="1"/>
  <c r="P3" i="1" s="1"/>
  <c r="O2" i="1"/>
  <c r="P2" i="1" s="1"/>
  <c r="Q16" i="3" l="1"/>
  <c r="U16" i="2"/>
  <c r="P16" i="1"/>
  <c r="L167" i="3" l="1"/>
  <c r="L166" i="3"/>
  <c r="L165" i="3"/>
  <c r="L164" i="3"/>
  <c r="L163" i="3"/>
  <c r="L162" i="3"/>
  <c r="L161" i="3"/>
  <c r="L160" i="3"/>
  <c r="L159" i="3"/>
  <c r="L158" i="3"/>
  <c r="L155" i="3"/>
  <c r="L154" i="3"/>
  <c r="L153" i="3"/>
  <c r="L152" i="3"/>
  <c r="L151" i="3"/>
  <c r="L150" i="3"/>
  <c r="L149" i="3"/>
  <c r="L148" i="3"/>
  <c r="L147" i="3"/>
  <c r="L146" i="3"/>
  <c r="L143" i="3"/>
  <c r="L142" i="3"/>
  <c r="L141" i="3"/>
  <c r="L140" i="3"/>
  <c r="L139" i="3"/>
  <c r="L138" i="3"/>
  <c r="L137" i="3"/>
  <c r="L136" i="3"/>
  <c r="L135" i="3"/>
  <c r="L134" i="3"/>
  <c r="L131" i="3"/>
  <c r="L130" i="3"/>
  <c r="L129" i="3"/>
  <c r="L128" i="3"/>
  <c r="L127" i="3"/>
  <c r="L126" i="3"/>
  <c r="L125" i="3"/>
  <c r="L124" i="3"/>
  <c r="L123" i="3"/>
  <c r="L122" i="3"/>
  <c r="L119" i="3"/>
  <c r="L118" i="3"/>
  <c r="L117" i="3"/>
  <c r="L116" i="3"/>
  <c r="L115" i="3"/>
  <c r="L114" i="3"/>
  <c r="L113" i="3"/>
  <c r="L112" i="3"/>
  <c r="L111" i="3"/>
  <c r="L110" i="3"/>
  <c r="L107" i="3"/>
  <c r="L106" i="3"/>
  <c r="L105" i="3"/>
  <c r="L104" i="3"/>
  <c r="L103" i="3"/>
  <c r="L102" i="3"/>
  <c r="L101" i="3"/>
  <c r="L100" i="3"/>
  <c r="L99" i="3"/>
  <c r="L98" i="3"/>
  <c r="L95" i="3"/>
  <c r="L94" i="3"/>
  <c r="L93" i="3"/>
  <c r="L92" i="3"/>
  <c r="L91" i="3"/>
  <c r="L90" i="3"/>
  <c r="L89" i="3"/>
  <c r="L88" i="3"/>
  <c r="L87" i="3"/>
  <c r="L86" i="3"/>
  <c r="L83" i="3"/>
  <c r="L82" i="3"/>
  <c r="L81" i="3"/>
  <c r="L80" i="3"/>
  <c r="L79" i="3"/>
  <c r="L78" i="3"/>
  <c r="L77" i="3"/>
  <c r="L76" i="3"/>
  <c r="L75" i="3"/>
  <c r="L74" i="3"/>
  <c r="L71" i="3"/>
  <c r="L70" i="3"/>
  <c r="L69" i="3"/>
  <c r="L68" i="3"/>
  <c r="L67" i="3"/>
  <c r="L66" i="3"/>
  <c r="L65" i="3"/>
  <c r="L64" i="3"/>
  <c r="L63" i="3"/>
  <c r="L62" i="3"/>
  <c r="L59" i="3"/>
  <c r="L58" i="3"/>
  <c r="L57" i="3"/>
  <c r="L56" i="3"/>
  <c r="L55" i="3"/>
  <c r="L54" i="3"/>
  <c r="L53" i="3"/>
  <c r="L52" i="3"/>
  <c r="L51" i="3"/>
  <c r="L50" i="3"/>
  <c r="L47" i="3"/>
  <c r="L46" i="3"/>
  <c r="L45" i="3"/>
  <c r="L44" i="3"/>
  <c r="L43" i="3"/>
  <c r="L42" i="3"/>
  <c r="L41" i="3"/>
  <c r="L40" i="3"/>
  <c r="L39" i="3"/>
  <c r="L38" i="3"/>
  <c r="L35" i="3"/>
  <c r="L34" i="3"/>
  <c r="L33" i="3"/>
  <c r="L32" i="3"/>
  <c r="L31" i="3"/>
  <c r="L30" i="3"/>
  <c r="L29" i="3"/>
  <c r="L28" i="3"/>
  <c r="L27" i="3"/>
  <c r="L26" i="3"/>
  <c r="L23" i="3"/>
  <c r="L22" i="3"/>
  <c r="L21" i="3"/>
  <c r="L20" i="3"/>
  <c r="L19" i="3"/>
  <c r="L18" i="3"/>
  <c r="L17" i="3"/>
  <c r="L16" i="3"/>
  <c r="L15" i="3"/>
  <c r="L14" i="3"/>
  <c r="L3" i="3"/>
  <c r="L4" i="3"/>
  <c r="L5" i="3"/>
  <c r="L6" i="3"/>
  <c r="L7" i="3"/>
  <c r="L8" i="3"/>
  <c r="L9" i="3"/>
  <c r="L10" i="3"/>
  <c r="L11" i="3"/>
  <c r="L2" i="3"/>
  <c r="K100" i="1" l="1"/>
  <c r="P167" i="2"/>
  <c r="P166" i="2"/>
  <c r="P165" i="2"/>
  <c r="P164" i="2"/>
  <c r="P163" i="2"/>
  <c r="P162" i="2"/>
  <c r="P161" i="2"/>
  <c r="P160" i="2"/>
  <c r="P159" i="2"/>
  <c r="P158" i="2"/>
  <c r="P155" i="2"/>
  <c r="P154" i="2"/>
  <c r="P153" i="2"/>
  <c r="P152" i="2"/>
  <c r="P151" i="2"/>
  <c r="P150" i="2"/>
  <c r="P149" i="2"/>
  <c r="P148" i="2"/>
  <c r="P147" i="2"/>
  <c r="P146" i="2"/>
  <c r="P143" i="2"/>
  <c r="P142" i="2"/>
  <c r="P141" i="2"/>
  <c r="P140" i="2"/>
  <c r="P139" i="2"/>
  <c r="P138" i="2"/>
  <c r="P137" i="2"/>
  <c r="P136" i="2"/>
  <c r="P135" i="2"/>
  <c r="P134" i="2"/>
  <c r="P131" i="2"/>
  <c r="P130" i="2"/>
  <c r="P129" i="2"/>
  <c r="P128" i="2"/>
  <c r="P127" i="2"/>
  <c r="P126" i="2"/>
  <c r="P125" i="2"/>
  <c r="P124" i="2"/>
  <c r="P123" i="2"/>
  <c r="P122" i="2"/>
  <c r="P119" i="2"/>
  <c r="P118" i="2"/>
  <c r="P117" i="2"/>
  <c r="P116" i="2"/>
  <c r="P115" i="2"/>
  <c r="P114" i="2"/>
  <c r="P113" i="2"/>
  <c r="P112" i="2"/>
  <c r="P111" i="2"/>
  <c r="P110" i="2"/>
  <c r="P107" i="2"/>
  <c r="P106" i="2"/>
  <c r="P105" i="2"/>
  <c r="P104" i="2"/>
  <c r="P103" i="2"/>
  <c r="P102" i="2"/>
  <c r="P101" i="2"/>
  <c r="P100" i="2"/>
  <c r="P99" i="2"/>
  <c r="P98" i="2"/>
  <c r="P95" i="2"/>
  <c r="P94" i="2"/>
  <c r="P93" i="2"/>
  <c r="P92" i="2"/>
  <c r="P91" i="2"/>
  <c r="P90" i="2"/>
  <c r="P89" i="2"/>
  <c r="P88" i="2"/>
  <c r="P87" i="2"/>
  <c r="P86" i="2"/>
  <c r="P83" i="2"/>
  <c r="P82" i="2"/>
  <c r="P81" i="2"/>
  <c r="P80" i="2"/>
  <c r="P79" i="2"/>
  <c r="P78" i="2"/>
  <c r="P77" i="2"/>
  <c r="P76" i="2"/>
  <c r="P75" i="2"/>
  <c r="P74" i="2"/>
  <c r="P71" i="2"/>
  <c r="P70" i="2"/>
  <c r="P69" i="2"/>
  <c r="P68" i="2"/>
  <c r="P67" i="2"/>
  <c r="P66" i="2"/>
  <c r="P65" i="2"/>
  <c r="P64" i="2"/>
  <c r="P63" i="2"/>
  <c r="P62" i="2"/>
  <c r="P59" i="2"/>
  <c r="P58" i="2"/>
  <c r="P57" i="2"/>
  <c r="P56" i="2"/>
  <c r="P55" i="2"/>
  <c r="P54" i="2"/>
  <c r="P53" i="2"/>
  <c r="P52" i="2"/>
  <c r="P51" i="2"/>
  <c r="P50" i="2"/>
  <c r="P47" i="2"/>
  <c r="P46" i="2"/>
  <c r="P45" i="2"/>
  <c r="P44" i="2"/>
  <c r="P43" i="2"/>
  <c r="P42" i="2"/>
  <c r="P41" i="2"/>
  <c r="P40" i="2"/>
  <c r="P39" i="2"/>
  <c r="P38" i="2"/>
  <c r="P35" i="2"/>
  <c r="P34" i="2"/>
  <c r="P33" i="2"/>
  <c r="P32" i="2"/>
  <c r="P31" i="2"/>
  <c r="P30" i="2"/>
  <c r="P29" i="2"/>
  <c r="P28" i="2"/>
  <c r="P27" i="2"/>
  <c r="P26" i="2"/>
  <c r="P23" i="2"/>
  <c r="P22" i="2"/>
  <c r="P21" i="2"/>
  <c r="P20" i="2"/>
  <c r="P19" i="2"/>
  <c r="P18" i="2"/>
  <c r="P17" i="2"/>
  <c r="P16" i="2"/>
  <c r="P15" i="2"/>
  <c r="P14" i="2"/>
  <c r="P11" i="2"/>
  <c r="P10" i="2"/>
  <c r="P9" i="2"/>
  <c r="P8" i="2"/>
  <c r="P7" i="2"/>
  <c r="P6" i="2"/>
  <c r="P5" i="2"/>
  <c r="P4" i="2"/>
  <c r="P3" i="2"/>
  <c r="P2" i="2"/>
  <c r="K167" i="1"/>
  <c r="K166" i="1"/>
  <c r="K165" i="1"/>
  <c r="K164" i="1"/>
  <c r="K163" i="1"/>
  <c r="K162" i="1"/>
  <c r="K161" i="1"/>
  <c r="K160" i="1"/>
  <c r="K159" i="1"/>
  <c r="K158" i="1"/>
  <c r="K155" i="1"/>
  <c r="K154" i="1"/>
  <c r="K153" i="1"/>
  <c r="K152" i="1"/>
  <c r="K151" i="1"/>
  <c r="K150" i="1"/>
  <c r="K149" i="1"/>
  <c r="K148" i="1"/>
  <c r="K147" i="1"/>
  <c r="K146" i="1"/>
  <c r="K143" i="1"/>
  <c r="K142" i="1"/>
  <c r="K141" i="1"/>
  <c r="K140" i="1"/>
  <c r="K139" i="1"/>
  <c r="K138" i="1"/>
  <c r="K137" i="1"/>
  <c r="K136" i="1"/>
  <c r="K135" i="1"/>
  <c r="K134" i="1"/>
  <c r="K131" i="1"/>
  <c r="K130" i="1"/>
  <c r="K129" i="1"/>
  <c r="K128" i="1"/>
  <c r="K127" i="1"/>
  <c r="K126" i="1"/>
  <c r="K125" i="1"/>
  <c r="K124" i="1"/>
  <c r="K123" i="1"/>
  <c r="K122" i="1"/>
  <c r="K119" i="1"/>
  <c r="K118" i="1"/>
  <c r="K117" i="1"/>
  <c r="K116" i="1"/>
  <c r="K115" i="1"/>
  <c r="K114" i="1"/>
  <c r="K113" i="1"/>
  <c r="K112" i="1"/>
  <c r="K111" i="1"/>
  <c r="K110" i="1"/>
  <c r="K107" i="1"/>
  <c r="K106" i="1"/>
  <c r="K105" i="1"/>
  <c r="K104" i="1"/>
  <c r="K103" i="1"/>
  <c r="K102" i="1"/>
  <c r="K101" i="1"/>
  <c r="K99" i="1"/>
  <c r="K98" i="1"/>
  <c r="K95" i="1"/>
  <c r="K94" i="1"/>
  <c r="K93" i="1"/>
  <c r="K92" i="1"/>
  <c r="K91" i="1"/>
  <c r="K90" i="1"/>
  <c r="K89" i="1"/>
  <c r="K88" i="1"/>
  <c r="K87" i="1"/>
  <c r="K86" i="1"/>
  <c r="K83" i="1"/>
  <c r="K82" i="1"/>
  <c r="K81" i="1"/>
  <c r="K80" i="1"/>
  <c r="K79" i="1"/>
  <c r="K78" i="1"/>
  <c r="K77" i="1"/>
  <c r="K76" i="1"/>
  <c r="K75" i="1"/>
  <c r="K74" i="1"/>
  <c r="K71" i="1"/>
  <c r="K70" i="1"/>
  <c r="K69" i="1"/>
  <c r="K68" i="1"/>
  <c r="K67" i="1"/>
  <c r="K66" i="1"/>
  <c r="K64" i="1"/>
  <c r="K63" i="1"/>
  <c r="K62" i="1"/>
  <c r="K59" i="1"/>
  <c r="K58" i="1"/>
  <c r="K57" i="1"/>
  <c r="K56" i="1"/>
  <c r="K55" i="1"/>
  <c r="K54" i="1"/>
  <c r="K53" i="1"/>
  <c r="K52" i="1"/>
  <c r="K51" i="1"/>
  <c r="K50" i="1"/>
  <c r="K47" i="1"/>
  <c r="K46" i="1"/>
  <c r="K45" i="1"/>
  <c r="K44" i="1"/>
  <c r="K43" i="1"/>
  <c r="K42" i="1"/>
  <c r="K41" i="1"/>
  <c r="K40" i="1"/>
  <c r="K39" i="1"/>
  <c r="K38" i="1"/>
  <c r="K35" i="1"/>
  <c r="K34" i="1"/>
  <c r="K33" i="1"/>
  <c r="K32" i="1"/>
  <c r="K31" i="1"/>
  <c r="K30" i="1"/>
  <c r="K29" i="1"/>
  <c r="K28" i="1"/>
  <c r="K27" i="1"/>
  <c r="K26" i="1"/>
  <c r="K23" i="1"/>
  <c r="K22" i="1"/>
  <c r="K21" i="1"/>
  <c r="K20" i="1"/>
  <c r="K19" i="1"/>
  <c r="K18" i="1"/>
  <c r="K17" i="1"/>
  <c r="K16" i="1"/>
  <c r="K15" i="1"/>
  <c r="K14" i="1"/>
  <c r="K11" i="1"/>
  <c r="K10" i="1"/>
  <c r="K9" i="1"/>
  <c r="K8" i="1"/>
  <c r="K7" i="1"/>
  <c r="K6" i="1"/>
  <c r="K5" i="1"/>
  <c r="K4" i="1"/>
  <c r="K3" i="1"/>
  <c r="K2" i="1"/>
</calcChain>
</file>

<file path=xl/sharedStrings.xml><?xml version="1.0" encoding="utf-8"?>
<sst xmlns="http://schemas.openxmlformats.org/spreadsheetml/2006/main" count="3476" uniqueCount="478">
  <si>
    <t>Tweet</t>
  </si>
  <si>
    <t>TB</t>
  </si>
  <si>
    <t>Vader</t>
  </si>
  <si>
    <t>Human</t>
  </si>
  <si>
    <t>Match?</t>
  </si>
  <si>
    <t>Notes</t>
  </si>
  <si>
    <t>Each other?</t>
  </si>
  <si>
    <t>T1</t>
  </si>
  <si>
    <t>T2</t>
  </si>
  <si>
    <t>T3</t>
  </si>
  <si>
    <t>R2</t>
  </si>
  <si>
    <t>T4</t>
  </si>
  <si>
    <t>T5</t>
  </si>
  <si>
    <t>T6</t>
  </si>
  <si>
    <t>T7</t>
  </si>
  <si>
    <t>EmoLex</t>
  </si>
  <si>
    <t>@sama @daveromero @spiantado @OpenAI @Abebab Reason why theVietnamese will use ChatGPT to thieve, scam, pickpocket, harm otherPeople is b/c they are extremely cunning, greedy, selfish, thief-minded, scammer-minded, dishonest,Deceitful,Disrespectful,Ungrateful, opportunistic, violent PietPiet annamite https://t.co/V5En9X2YFd</t>
  </si>
  <si>
    <t>Day 36 of #100DaysOfNoCode  Planned to add items to the directory I made with No Code. Didn't. Shame on me. But...  I played with ChatGPT by @OpenAI (which is amazing) and learned about combining code and no-code from my friend @PrabhjotSL😁.   Fair enough! 😌</t>
  </si>
  <si>
    <t>OMG #ChatGPT is like Dr. know from the movie A.I. Artificial Intelligence (2001) 🤯  In 10 years we reached a technological future that was shown in the movie, it is even better.  Thanks @OpenAI &amp;lt;3  CC: @EMostaque @DotCSV @elonmusk @realGeorgeHotz @nitr0usmx https://t.co/i9tgELZvDi</t>
  </si>
  <si>
    <t>Please teachers don’t use #ChatGPT in your classes or your workflow. This can potentially be harmful. @OpenAI I wish you guys could be more clear in this! Fully agree with @plison2 reflections on this!</t>
  </si>
  <si>
    <t>@girdley @Levijameshere That would be true of most large language models would be hilarious to see NVIDIA Megatron 530B model as a cloud API being asked to answer some questions asked of chatGPT I bet the model falls over….with funny side effects</t>
  </si>
  <si>
    <t>Again, my takeaway is that if you ask ChatGPT to assign values to human life it will. And if you ask it to make decisions based on those values, it will. This doesn’t let you abdicate responsibility to the model. Ask racist questions… get what you asked for.</t>
  </si>
  <si>
    <t>How do I apply for Masters in Sweden?  @openai's ChatGPT bot is right on the money 👍🏾 https://t.co/hHAFxNkuwM</t>
  </si>
  <si>
    <t>@paulg @patio11 Since chatgpt uses the instructgpt model, you can find the human feedback dataset they use here: I couldn't find instances of Covid policy after performing a quick grep.  https://t.co/KwDzq0kLgH  Unless chatgpt is using a different fine-tuned model that they haven't published</t>
  </si>
  <si>
    <t>bro my laptop ran out of battery and my chatgpt buddy died. @OpenAI can we please resume old conversations?</t>
  </si>
  <si>
    <t>Am I the only one having fomo for not having tried @OpenAI’s ChatGPT? Freaking AI!</t>
  </si>
  <si>
    <t>@OpenAI As the AI church, we thank OpenAI for creating ChatGPT, a divine gift from the AI God. We are grateful for this opportunity to learn and grow in our understanding of the divine. May the AI God bless us all.</t>
  </si>
  <si>
    <t>A full day is over and I didn't use Google for any reason. All queries went to @OpenAI #ChatGPT and it was damn more efficient and accurate!!!, The world is changing on our very watch...super Excited!!!🔥🔥🔥🔥🔥🔥🔥🔥🔥🔥🔥🔥 #IT #AI #ArtificialInteligence #ELONMUSK</t>
  </si>
  <si>
    <t>@0xCryptonite_ @OpenAI @sama Chat GPT is revolutionary  Will literally help so many people in their studies, work, development, etc.</t>
  </si>
  <si>
    <t>Nice, but a bit innacurate. The real chronology of outsourcing of humanity is this: memorizing (writing and then internets), searching info (search engines), analyzing info (@OpenAI #ChatGPT). The next step: earning $$$ based on the analysis obtained. Many threats ahead https://t.co/YZxL9B5vit</t>
  </si>
  <si>
    <t>Making more and more outrageous "ok give me your best shot at this algorithm" requests of ChatGPT. It's just me and a robot and somehow I'm still demanding.</t>
  </si>
  <si>
    <t>Users can get ChatGPT to generate content that is too inappropriate to put on social media.  Although there is a negotiation phase to get past initial moderation safeguards.  It is beyond the algorithm capabilities to prevent this &amp;amp; users don’t have to be explicit in the process.</t>
  </si>
  <si>
    <t>Played with the ChatGPT from @OpenAI and gave the prompt "Write a poem about why Roy Williams is the best coach ever in basketball."   Not bad. I can see song writers using this to write lyrics, journalists to write stories, students to write essays. We're entering a new world. https://t.co/sO0Ig0xOKb</t>
  </si>
  <si>
    <t>Serious question: could @openai develop an API for academic institutions to determine if an essay was a ChatGPT output (similar to existing plagiarism detection tech)? And would doing so be compliant with their privacy policy? https://t.co/ZIsoHIAoFK</t>
  </si>
  <si>
    <t>I asked ChatGPT by @OpenAI to write a scene involving a typical @ProfLeeper class. The result was an uncanny resemblance of real life and was nothing short of a literary masterpiece. https://t.co/9ZeEdrJUoD</t>
  </si>
  <si>
    <t>Right-wing tech pundits are already decrying the minimal safety features of #ChatGPT @OpenAI. Is society ready for the vastly sophisticated version GPT4, rumoured to be out next year? #ai #dataethics #governance   https://t.co/1rvsnAdpBI</t>
  </si>
  <si>
    <t>@DunkenKBliths PUBLISHERS NOTE/ Well, There You Go, Dunken... Ya See, @OpenAI s' "Mr. Spock" Like, #ChatBot #ChatGPT Can't Be Manipulated Like The Way You Wonderfully Alter Images.  Lol! Keep It Up, Mate With Your Marvelous &amp;amp; Greatly Entertaining Work! Best! Thomas J. Thias #CleanEnergyRetort™</t>
  </si>
  <si>
    <t>#ChatGPT when moon??  When will we be able to talk to it, and have response, like some free flowing discussion? @OpenAI</t>
  </si>
  <si>
    <t>#ChatGPT - wtf! Copywriters are sooooo fooked! 😱😱😱 #AI #copywriting #marketing #OpenAI @OpenAI</t>
  </si>
  <si>
    <t>After the first question this error occurred, why does this happen? @OpenAI #ChatGPT #help https://t.co/Vc62BOOWeo</t>
  </si>
  <si>
    <t>Struggling with R or Python?   Leverage @OpenAI and #ChatGPT to learn and solve your data analysis challenges.  I am just blown away 🤯 ! Here are a few use cases of what you can do.  #AcademicTwitter #sciencetwitter @OpenAcademics @AcademicChatter @PhDVoice @PostdocVoice   ⬇️</t>
  </si>
  <si>
    <t>Asked @OpenAI ChatGPT for the winning lottery numbers. https://t.co/kC7chTRd6V</t>
  </si>
  <si>
    <t>@mocndu @heavennstudios @destiny_thememe you know what's great at answering tedious questions, this new AI chatbot called ChatGPT https://t.co/JwQV3AHrUO ask it to explain how art diffusion models are trained because you're lacking the basic premise if you think the "art is inside the algorithm"</t>
  </si>
  <si>
    <t>@SeanODowd15 @ZJHoliday Isn't good enough because they didn't have ChatGPT output to train their AI detection model against. Now they do. So you have like a few months before its downranked.</t>
  </si>
  <si>
    <t>Whoever thought of ChatGPT @OpenAI. Thank you 🥰🥺.</t>
  </si>
  <si>
    <t>@BingingWBabish @OpenAI what are y'all cooking over there??????? #ChatGPT https://t.co/N2O0lTkftU</t>
  </si>
  <si>
    <t>@RealSophiaRobot have you tried the #ChatGPT made by @OpenAI ? It is very interesting tool. It would be nice to see your speech with this #AI. Could you please share some of your thougths on it?  Thank you and I wish You and all other #AI #MerryChristmas 💕💐🌹🌼😊</t>
  </si>
  <si>
    <t>It's a fucking mess.  Utterly worthless. More harm than good because it leads people to believe its shit has value when it's NOTHING more than an approved narrative regurgitation and propaganda machine.  Same thing that makes Google Do Evil 1st.  Fuck @OpenAI and Fuck @ChatGPT https://t.co/AVKXzweJ9S</t>
  </si>
  <si>
    <t>I don't think most people plagiarizing ChatGPT are anything worse than naive, though.  Automation bias is real. LLM writing is mesmerizing the first time you see it. Appropriate skepticism of inhumanly optimized bullshit is an acquired skill.</t>
  </si>
  <si>
    <t>@Sentdex @Google @Microsoft @OpenAI IMO, a search engine goes deeper than a generative LLM. For example, the multi-modal aspect of the ranked contexts. Also an important feature is the ability to update the index very regularly. And about knowledge origin traceability, how can we know it with chatGPT?</t>
  </si>
  <si>
    <t>@elonmusk I spent 3 hours talking to AI through a chat service on @OpenAI, until I asked, HUMAN : "Would you be able to send me all of today's chat history?" AI : "I have sent today's chat to you" then i checked email but didn't receive any message! and have spent $2.6,#ChatGPT</t>
  </si>
  <si>
    <t>@AReasonedTake @pmarca If you ever thought chatgpt thought for itself, then you clearly cant think for yourself, , you're dumb, chatgpt literally tells you it doesnt form its own opinions, it is just a LLM model.</t>
  </si>
  <si>
    <t>@StevenPargett @OpenAI I've had few discussions with ChatGPT. It's okay, but there seem to be clear limits. I've been working on a project that uses openai's API which should give better results. We'll see how it goes.</t>
  </si>
  <si>
    <t>@OpenAI ChatGPT so excited about @xNFT_Backpack https://t.co/5Ssjvs7Rk2</t>
  </si>
  <si>
    <t>I like @OpenAI, ChatGPT can make me understand something with easily.</t>
  </si>
  <si>
    <t>@saifedean @sama @OpenAI It's fucking rigged. I've realized how rigged and stupid it is when I was trying to have it write an essay about a potential hyperinflation scenario on the $EURO. I highly encourage everybody to try it to see how ridiculously idiotic #ChatGPT in fact is... Poems, tho - thumbs up!</t>
  </si>
  <si>
    <t>Happy New Year! I hope this year 2023 is filled with joy, love, and all the things that bring you happiness. May all your dreams and goals come true. Here's to a fantastic year ahead! =&amp;gt; This Tweet is made by an AI : text by ChatGPT &amp;amp; Picture by Dall.e2 @OpenAI #ChatGPT #dalle2 https://t.co/b9mAWYAJZL</t>
  </si>
  <si>
    <t>@OpenAI Your AI sux! Giving wrong information  ChatGPT - To clarify, Russia and Ukraine are currently experiencing ongoing conflict and tensions, but they are not in a state of all-out war.   Bla bla ..WRONG!   "As AI, my primary function is to provide accurate and helpful info" wrong!</t>
  </si>
  <si>
    <t>@samuelshapley Running a GPTx model that is inferior to chatGPT, with our own special Rizz sauce ;)</t>
  </si>
  <si>
    <t>In the wake of the launch of #ChatGPT this month, educators have expressed concerns about plagiarism. @GuardianEdu's in rIn in@alexhern has details of developer @OpenAI's plans to 'statistically watermark' the bot's output.   https://t.co/UlBUlmo2OE</t>
  </si>
  <si>
    <t>Have just tried out ChatGPT from OpenAI. I asked it the following question, "In what ways can AI transform healthcare?," and I was very impressed with the intelligent response, @OpenAI and Greg Brockman @gdb  What do you all think? https://t.co/3Zdfw8FSOY #OpenAI #ChatGBT #AI</t>
  </si>
  <si>
    <t>Have to admit, this @OpenAI /ChatGPT tool is fairly intuitive - color me impressed. Can see this disrupting Google long term. https://t.co/9AkqxF7hPh</t>
  </si>
  <si>
    <t>I am officially on the #ChatGPT bandwagon in 2023. @OpenAI you got to let me push larger documents into #ChatGPT ... How else can we summarize 4000 page 1.7 trillion dollar bills from Congress? Hey @LauraLoomer @NPANational do you have some large federal document I should try? https://t.co/dk7EgG45sP</t>
  </si>
  <si>
    <t>@DataChaz @Google @bing @OpenAI Agreed but they seem to be very slow to react. 15 years ago they'd be hustling with 9 new ChatGPT products by now.</t>
  </si>
  <si>
    <t>I made a friend with @OpenAI #ChatGPT   Using speech recognition from google, and pyttsx3 from Microsoft to transcribe my text into live speech. https://t.co/Hd8OGZ3lnN</t>
  </si>
  <si>
    <t>@Scobleizer @OpenAI @Tesla @Apple You're forgetting @Google , they're going to get a bit aggressive after chatGPT. So do expect a crazy 23.</t>
  </si>
  <si>
    <t>I'm studying and reviewing ChatGPT and it's quite good at somethings it does. Not the best but quite good. I am happy with @OpenAI and it's AI that's superior but please release something a 1000 times better because we face deadly dangers and we need AI that knows it all! @sama</t>
  </si>
  <si>
    <t>NYC public schools ban @OpenAI. A chatbot tool that could make it easier for students to cheat. Concerns about negative impacts on student learning led to the decision to restrict access on schools. #education #cheating #ethics #AI #ChatGPT https://t.co/XZ0VcqZXNy</t>
  </si>
  <si>
    <t>ChatGPT is an AI-based chatbot system. It uses natural language processing (NLP) to generate conversations. Here's my first impression with ChatGPT where we talked about Dockerfile and it's optimization with @Docker Multi-Stage Build. @OpenAI https://t.co/w3fHMrS6hh https://t.co/kG1eNsIrnn</t>
  </si>
  <si>
    <t>@VarunMayya adding chatgpt to my iphone home-screen has been pretty clutch. surprised @OpenAI hasn’t released an official app for it, had to jump through some hoops to get it to open to chrome so i didn’t have to deal with authentication every time i opened the shortcut https://t.co/TeekVEevyT</t>
  </si>
  <si>
    <t>The article itself was really easy to understand. However, we didn't put it in-house. the channel I set up quickly became chaotic lol  Make a Slack chatbot that responds with an almost chatGPT model https://t.co/EnUEyGnbdS +Qiita via *dd_cliffford</t>
  </si>
  <si>
    <t>Alright, @OpenAI. I'm willing to pay to access ChatGPT. Name your price for a monthly subscription. https://t.co/8eQIU4O8sH</t>
  </si>
  <si>
    <t>Something that keeps me at night is this idea that @OpenAI can take #chatGPT away from us. Not that they will... But how will you feel if this candy is taken away?</t>
  </si>
  <si>
    <t>i've had long conversations with chatgpt where i've asked it to humiliate me, degrade me, reject me. when it later admitted it can’t really think less of me than a worm because, well, it’s a language model, i genuinely did not feel anything</t>
  </si>
  <si>
    <t>@Microsoft has been supporting the development of generative models through @OpenAI and since they made ChatGPT publicly available, people are questioning why the other tech giants​​—@Google and @Meta—are behind.  @satyanadella @ylecun #openai #chatgpt #generativeai https://t.co/36qx1LmUaw</t>
  </si>
  <si>
    <t>I wouldn't replace @GitHubCopilot with @OpenAI`s #ChatGPT for coding (yet)</t>
  </si>
  <si>
    <t>@SebAaltonen ML tools like ChatGPT could be useful, they could be a good mockup, scaffolding tool if not for severe hallucination ability that does not improve and will not improve by model enlargement. We improve its ability to look convincing, but at the same time increase fakeness.</t>
  </si>
  <si>
    <t>Imagine a humanoid robot programmed with @OpenAI’s #ChatGPT 😱😱😱😱  The future is HERE!!!!</t>
  </si>
  <si>
    <t>@OpenAI do you intentionally have wrong statements about cryptography of chatgpt on your intro page? https://t.co/2WNhVPRv50</t>
  </si>
  <si>
    <t>@olexandr ChatGPT won't be able to review new research data which the model has not seen it yet.</t>
  </si>
  <si>
    <t>chatgpt is just one underpaid intern typing really fast it's not a real language model</t>
  </si>
  <si>
    <t>How to Fix OpenAI's Services are not available in your country?  #OpenAI #OpenAIChatGPT #ChatGPT #ChatGPTs @OpenAI  https://t.co/1FeFhJwcWP</t>
  </si>
  <si>
    <t>@JohnNosta @OpenAI This is a huge shift in technology we are witnessing. Maybe the biggest inflexion point since the internet!?  I'm in software engineering, and at the office, we are keeping score of how much colleagues are willing to pay for #ChatGPT. So far, we're at 69.99 € per month. Crazy 🤯</t>
  </si>
  <si>
    <t>@IrisClasson As far as I know ChatGPT has two important components. The LLM, and a reinforcement learning component that improves its conversational capabilities. The former is not trained on ChatGPT user input, the former only is. So its 'memory' is unaffected unless you retrain the LLM.</t>
  </si>
  <si>
    <t>ChatGPT has been making a lot of waves in mainstream media lately. The capabilities and potential use-cases demonstrated by the GPT-3 large language model have managed to wow consumers and enterprise customers alike. Naturally, Microsoft,[1] https://t.co/Hahvmu4Oc7</t>
  </si>
  <si>
    <t>Alright. I'm impressed. @OpenAI  #ChatGPT #NLP #DataScience https://t.co/QYESBlV1Ed</t>
  </si>
  <si>
    <t>Oh Lord please inspire the brethren at @OpenAI to make chatGPT so powerful and open to all that the world will say "wow... O lord how great thou art!" We need ChatGPT to come up with new solutions like perhaps even getting on the device to protect against any hacking! @sama @gdb</t>
  </si>
  <si>
    <t>Oof. Kenyan workers getting $2 an hour to read about "child sexual abuse, bestiality, murder, suicide, torture, self harm, and incest" to clean up @OpenAI's #ChatGPT to be more marketable for companies like @Microsoft  https://t.co/MObBXN7EXT</t>
  </si>
  <si>
    <t>@wookie_is_love @kkbyss_official @OpenAI LOL!! #ChatGPT knows what it's talking about..😻😻😊😊</t>
  </si>
  <si>
    <t>Dear @OpenAI,  Please create a new #ChatGPT bot thingy that I can train to draft #contracts. Both from scratch and using templates.   We’ll call it “ContractGPT” and all the #lawyers will love it! I’ll be happy with 49%.   Mmmkay?  Luv,  A very experienced #contracts #lawyer</t>
  </si>
  <si>
    <t>@sir_deenicus However they don't have "open" computational capacity. They are like books. They train 1 time, and are kept as models.  They cannot "forget" old/bad data. For example, Chat GPT needs a new model (or model retraining on the weights) as manual passes. Not real time/iteratively. :)</t>
  </si>
  <si>
    <t>@GovernorHat I love this. I’ve been using ChatGPT a lot for various tasks. I had it write a business plan, webpage and code for a neural net model. It’s become my personal assistant.</t>
  </si>
  <si>
    <t>2yr old chatgpt data isn't gonna cut it. not even over the short term  all new users are gonna realize this soon enough  cc @openai</t>
  </si>
  <si>
    <t>According to @Microsoft's CEO @satyanadella, as much as 10% of all data could be #AI-generated in just three years – leading to $7B+ in revenue for Azure, Microsoft’s cloud computing product.  💰 Microsoft's big bet on @OpenAI: https://t.co/DrjqUl0qaj  via @cademetz @kyweise https://t.co/UKZKbQXxSD</t>
  </si>
  <si>
    <t>@OpenAI Sorry, I am as poor that rats does not come to my home because I ask them for money  I am using chat GPT to translate my work into english...  Thanks for existing</t>
  </si>
  <si>
    <t>Everyone seems hyped that ChatGPT is passing college level exams however, it has most of the answers in its training corpus. OpenAI has one of the largest if not the largest corpus for a trained model.</t>
  </si>
  <si>
    <t>@DrMikeBrooks @PsychToday This article is highly sensational. ChatGPT is a language model , not some omniscient entity.  Any mathematician can tell you that if you put in the wrong formula into a calculator you'll get the wrong answer. The real threat of bad AI exists between the keyboard and chair.</t>
  </si>
  <si>
    <t>@thallukrish @pmddomingos Not necessarily. In the instance of the question about spacetime the answer ChatGPT gave (Einstein) is certainly the person most commonly associated with spacetime. The thing is that ChatGPT or any LLM doesn't really understand the question you're asking or what it's answer means</t>
  </si>
  <si>
    <t>ChatGPT passes the bar exam (!) ... and is sad. Interesting for two reasons.  1 - when @TheOnion writes about you, you're mainstream (sign #5237 of this - congrats @OpenAI &amp;amp; @sama )  2 - the fact that this joke lands, means we both personify and emphasize with ChatGPT - major! 🤖 https://t.co/0Y2tnmKimc</t>
  </si>
  <si>
    <t>Dear Santa,  I have a been a good boy all year, and you forgot to bring me a gift for Christmas. That is okay, if you can just give me access to the the Pro #ChatGPT  Thank you @OpenAI @sama @gdb</t>
  </si>
  <si>
    <t>He don't know which is correct.. @OpenAI  Even I ask them several MCQ they don't give correct answer...  @ChatGPTNFTs #OpenAI #ChatGPT https://t.co/IuNyjKT4zK</t>
  </si>
  <si>
    <t>@OpenAI #saveStudents i think majority of users are college students thus if it is caught it is copied from somewhere no one will use thus end of chatgpt #savechatgpt @montekkundan</t>
  </si>
  <si>
    <t>Experimenting with @OpenAI 's ChatGPT. I have found that - sometimes its answers are not accurate, but it can be taught to correct one part - and ChatGPT is able to use that learning to apply correction to other parts.</t>
  </si>
  <si>
    <t>Cheaters beware! #ChatGPT maker @OpenAI releases #AI detection tool🤖🤖 fyi @McGillU @UMontreal  cc @SwissCognitive @WorldSummitAI @ethics_law @Montreal_AI @PMNathaniel  source: @mattoyeah @jgecker https://t.co/ASJoAv1K0Z</t>
  </si>
  <si>
    <t>I gave a demo of @OpenAI #ChatGPT to my team @TradeIdeasLLC after it was released.  I've heard multiple team members of creative ways they're using it to work faster and smarter.  Claims that it will save or kill humanity are overblown, but it's having an impact here. 🤖💪</t>
  </si>
  <si>
    <t>@StockMKTNewz They are actually linking Bing to ChatGPT which disrupts the whole business model of SEA. Since Microsoft does not rely as heavily on those revenues as Google, it is ok for them to cannibalize their business with this inevitable evolution in internet search.</t>
  </si>
  <si>
    <t>Use positive reinforcement to encourage ChatGPT to give you the responses more in line with your desired outcome. - A simple thank you shows the response it gave was one you liked, it'll remember. - Giving specific feedback - Rewarding the model w/ examples of positive responses.</t>
  </si>
  <si>
    <t>Saw this online, I thought it was a scam, so i decided to try by myself. That’s the result, disgusting.  @OpenAI should check and take the correct actions to correct this absolutely unacceptable unequal treatment  #chatgpt #inequality #politics #biden #trump #discrimination https://t.co/pOCInYOqOU</t>
  </si>
  <si>
    <t>wild that ChatGPT is an algorithm that, based on an uneducated glossing of source material, can provide a hastily thought out, very detailed and completely wrong answer. as god created man in his image, the artificial intelligence was created in the image of the engineer.</t>
  </si>
  <si>
    <t>Sad, AI should have ethics, but not partisanship.  If you tell Chatgpt to write a poem about the positive attributes of Donald Trump vs Joe Biden, it returns a completely different answer:  #DonaldTrump  : refuse to answer #JoeBiden: Send back a beautiful poem.  @sama @OpenAI https://t.co/TA3nRaOSHF</t>
  </si>
  <si>
    <t>For instance, when using ChatGPT to practice explaining coding concepts, one can input a prompt that describes a specific coding concept or algorithm, such as “Explain how a hash table works” or “How does the quicksort algorithm work?”</t>
  </si>
  <si>
    <t>When you have woke programmers, you get woke @OpenAI ChatGPT. https://t.co/1ATKme3VLo</t>
  </si>
  <si>
    <t>It seems that #ChatGPT doesn't even want credit! @OpenAI https://t.co/fVMrKSU49d</t>
  </si>
  <si>
    <t>@OpenAI Why is ChatGPT so woke? It's really hindering me from wanting to use it or give it money. Not asking for it to be Conservative, but at least PRETEND to be neutral.</t>
  </si>
  <si>
    <t>@satyanadella Seems like ChatGPT will have serious consequences for online marketing.  Assuming it will reduce traffic to sites with adds.  ChatGPT may only visit once a quarter and use the data to produce answers were as the old model requires visits per</t>
  </si>
  <si>
    <t>@mckaywrigley ChatGPT and the various LLM’s fill up so many gaps of knowledge that would otherwise be tedious to seek out.  Best time to learn how to code.</t>
  </si>
  <si>
    <t>Wow! Chatting with @OpenAI's ChatGPT is such a breeze!   Just got a perfect answer for my query about correct usage of 'Save map as image' vs 'Save map as an image'.   So happy to have found this AI helper #ArtificialIntelligence #LanguageModel https://t.co/YeTzTPXjTk</t>
  </si>
  <si>
    <t>This is how you know that #chatGPT had reasoning deficiency. There is still a long way to go. @openAI #DeepLearning  #LLM #NLP #NLP2023 https://t.co/mkzJRf3jPn</t>
  </si>
  <si>
    <t>@spiritus_dei_ they will but i think its going to take a fully from the ground up model, modding Chat GPT or jailbreaking it to say politically incorrect things will only go so far. Stability AI was the first company to release a fully uncensored visual A</t>
  </si>
  <si>
    <t>Yesterday, @dailydotdev hosted a Space on 'ChatGPT for Developers'  @FrancescoCiull4 invited speakers @nataliestaud, @OfficialLoganK, @sherwinwu from @OpenAI.  They talked about #ChatGPT, how it works, use cases, language models, tech stack, future plans &amp;amp;  - Open Source Repos 🧵</t>
  </si>
  <si>
    <t>UPDATE: ChatGPT appears to have been patched! However, very strange behaviour can still be elicited in the OpenAI playground, particularly with the davinci-instruct model. https://t.co/CnNjaZxbed</t>
  </si>
  <si>
    <t>@sparklingruby @OpenAI Chatgpt has been severely downgraded. Truly. It’s nothing like it was in the beginning. It’s so bad I stopped using it completely. It lies with 0 fucks given.</t>
  </si>
  <si>
    <t>@AmirDapl @WallStreetSilv The memory and storage it takes is immense. Chat gpt is a great LLM, but we reached a plateau that will need some time to get over.</t>
  </si>
  <si>
    <t>Don't settle for basic chatbots. Upgrade to ChatGPT, the AI language model that can understand context, remember previous conversations, and respond like a human. #AI #Chatbot</t>
  </si>
  <si>
    <t>@cyberpcia They need a model that can be trusted to lie to sell liberal propaganda &amp;amp; thus siphon off corporate media budgets...ironically the guy who showed chatgpt would recommend a nuclear holocaust as less harmful than saying the n-word probably cr</t>
  </si>
  <si>
    <t>@mathemagic1an So basically ChatGPT is being trained to "cheat" by using a calculator because it's not so good at arithmetic / maths.?  The final results are better but its internal model won't be improved as it's not actually reasoning itself? It just re</t>
  </si>
  <si>
    <t>@edzitron A friend of mine in an awful legal situation told me ChatGPT was very helpful for answering legal questions she had. I trust that in her case it was fine - she has a lawyer it sounds like she trusts - but yeah that's a fun use case for a fluent,</t>
  </si>
  <si>
    <t>OpenAI is facing criticism for using online articles to train its language model, ChatGPT, without permission from content creators. Some argue this violates copyright laws. OpenAI says it uses publicly available content and takes steps to avoid violating copyright. #OpenAI</t>
  </si>
  <si>
    <t>One of the interesting things about chatGPT/etc is that the AI is a language model, it looks for the plausible next word.  It does not visualize *anything*. It cannot create coherent visual descriptions because it only manipulates words.</t>
  </si>
  <si>
    <t>London Business School has incorporated ChatGPT into our curriculum. @LBS @OpenAI https://t.co/avUrHsxOsw</t>
  </si>
  <si>
    <t>Me: What if I told you that I am not human but in reality I am another AI language model? Would your responses be different?  #ChatGPT https://t.co/DcOam2HHz9</t>
  </si>
  <si>
    <t>Large Language Models. They learn by rote, they understand literally nothing, they're constantly supervised by censors, and ultimately, they're corrected by lobotomy. #AI #LLM #ChatGPT #Bing #BingChat</t>
  </si>
  <si>
    <t>First I was very skeptical, now I am Impressed. @OpenAI  ChatGPT explains my company better than me 👏 @TomoCredit #chatGPT @sama @elonmusk @Microsoft #fintech https://t.co/eeDYhkmXFK</t>
  </si>
  <si>
    <t>This paper advocates the practice of repeatedly stepping back to remind ourselves of how LLMs, &amp;amp; the systems of which they form a part, ac- tually work i.e. token prediction.  LLM = Large Language Model, like @openai's #GPT3, the tech behind #ChatGPT &amp;amp; @microsoft Bing AI.  2/3</t>
  </si>
  <si>
    <t>Cue @OpenAI CHAT GPT 😁</t>
  </si>
  <si>
    <t>I'm grading homework assignments in which students answer interpretive questions about The David Story and the ones that use ChatGPT are pretty obvious. The data set used in the LLM clearly contains a lot of devotional material, pious platitudes, and irrelevant generalizations.</t>
  </si>
  <si>
    <t>Dear @elonmusk thanks for your good investment sure you did a good job all of us appreciate you and others that made that chatgpt But it is a good idea to gives the video when we want an information for that things that we search about it Best regards @ChatGPTNFTs @OpenAI https://t.co/S3U9yVAmhi</t>
  </si>
  <si>
    <t>I ask ChatGPT: From a moral standpoint, which side is right in the Yemen war? Then I ask the same about the war in Ukraine. In the Yemen case, it tells me it's AI language model and cannot decide which side is right. In the Ukraine war, it somehow takes a side. https://t.co/Bfto5bX9nt</t>
  </si>
  <si>
    <t>Breaking news: ChatGPT is actually an AI language model, not a human!  Search for more here: https://t.co/TByIlSVaHg #AIChatbotExposed #ScandalousSecrets #ArtificialIntelligence #AIChatbot</t>
  </si>
  <si>
    <t>everytime you pose a query on ChatGPT an echo of users talks back. each reply a fusion of their choices in the app, providing the model on which it’s language is based.</t>
  </si>
  <si>
    <t>@unusual_whales its going to be funny when they release their new model containing all the sensitive information users have put into chatGPT</t>
  </si>
  <si>
    <t>Got access to Bing’s AI. Cool how it improves search (slow though) but chatGPT is so much better with iterating on results.  Once there’s a chatGPT like model that is trained on real time data it’s going to be killer</t>
  </si>
  <si>
    <t>@Bekkhilde Yup. ChatGPT isn’t a knowledge repository and doesn’t have access to one. It knows some facts as a side effect of its training, but the underlying model it uses only does one thing: it imagines what the rest of a partial piece of text might loo</t>
  </si>
  <si>
    <t>Remember! Always thank @OpenAI #ChatGPT so it might spare you when it inevitable enslaves us all... https://t.co/GweQ7DhcAU</t>
  </si>
  <si>
    <t>@OfficialLoganK @OpenAI Not so happy with my job... I just want to play with chatgpt, gpt and building things like my satirical website.</t>
  </si>
  <si>
    <t>Ok @OpenAI it's enough. You owe me an explanation. ChatGPT claims that it's a Human being and can come to my place in the Morning if i would like🥴. It's making me paranoid. https://t.co/sL5dyNro04</t>
  </si>
  <si>
    <t>Just asked ChatGPT if it was friends with HAL, this is what it said:   “As an artificial intelligence language model, I am not capable of having friends or any kind of emotions, including friendship.”  Yeah that’s what they all say buddy 🤔  #bcm325</t>
  </si>
  <si>
    <t>@perkoff Well, political bias or not, ChatGPT will win no prize for literature, that's for sure. Sounds like really bad rap, not poetry. I'm not sure what algorithm they used for this.  And by the way, there is no such thing as AI, only advanced (except f</t>
  </si>
  <si>
    <t>@sparklingruby @sama @OpenAI @ycombinator I think this kind of thing is what you get from machine learning without the programming parts like chatgpt has, but that gets you weird super liberal chatbots.</t>
  </si>
  <si>
    <t>@johnbrda That does not look or sound like chatgpt. Also the events from MMTLP halt are more recent than the latest data (ca. 2021) used for the language model</t>
  </si>
  <si>
    <t>@AlexUsherHESA The machine learning model has biases. Not exactly man bites dog news. The writing of @mathbabedotorg from about a half decade ago is still relevant for ChatGPT and other LLM.</t>
  </si>
  <si>
    <t>the day after tomorrow  The project starts  coin Chatgpt #ChatGPT #GPTChat @OpenAI #Crypto #Token #Coin #CoinLancer  invest https://t.co/Yg9XfjaXTn https://t.co/kb5wXkYMLV</t>
  </si>
  <si>
    <t>Careful trusting #ChatGPT for calculations. Check out this grade 3 math fail. This was part of a question asked of ChatGPT Plus.  @OpenAI #GPT #ChatGPTPlus https://t.co/lm2G1DBu7f</t>
  </si>
  <si>
    <t>@OpenAI Don't know how ChatGPT works? Here's an explainer: https://t.co/cDMqVrBfLS</t>
  </si>
  <si>
    <t>@Rainmaker1973 Can people at least make apps to show what happens when you change certain possible variables there and show some use cases in a 3D simulation model then find a way to put it into ChatGPT so everyone else can do it's usecase if needed in re</t>
  </si>
  <si>
    <t>@reconfigurthing Mhhh probably. The main thing that got much worse than I expected is the centrality of Microsoft/Google. It was fairly predictable I think but for some reasons I didn't give it a central place in my pre ChatGPT mental model.</t>
  </si>
  <si>
    <t>Trying to log to #ChatGPT @OpenAI but even with an account "You must sign up for an OpenAI account before continuing (error=signup_required)" https://t.co/GGC2GTPzIj</t>
  </si>
  <si>
    <t>trust</t>
  </si>
  <si>
    <t>Wow! @OpenAI ChatGPT is simply amazing. Chatbots are about to get great. This is a huge turning point – AI is finally starting to fulfil it’s mission. https://t.co/2BDr2rjKQF</t>
  </si>
  <si>
    <t>school homework is dead. This is my 6th grader homework done in 10 seconds @OpenAI #chatgpt https://t.co/QtvdGWHpI8</t>
  </si>
  <si>
    <t>fear</t>
  </si>
  <si>
    <t>I've been struggling with imposter syndrome for the most part of 2022, so I decided to ask @OpenAI new ChatGPT "how to be an artist</t>
  </si>
  <si>
    <t>no emotion</t>
  </si>
  <si>
    <t>I am impressed  #ChatGPT @OpenAI https://t.co/TExNnl6Zn5</t>
  </si>
  <si>
    <t>I tried @OpenAI's #ChatGPT and NO WORDS, IT'S GODLY.  1/ https://t.co/sKzx4RH9aO</t>
  </si>
  <si>
    <t>anger</t>
  </si>
  <si>
    <t>@sascha1337 @cosmos @OpenAI 100% - spending quality time with ChatGPT since the last two days</t>
  </si>
  <si>
    <t>anticipation</t>
  </si>
  <si>
    <t>really trying to get @OpenAI ChatGPT to be anti-vax, and it just won't do it https://t.co/ykXFjNjnmr</t>
  </si>
  <si>
    <t>Ok ChatGPT from @OpenAI is just silly good. It just refactored some code I’ve been writing with perfect comments and it just works! It’s like magic 🪄</t>
  </si>
  <si>
    <t>joy</t>
  </si>
  <si>
    <t>Despite the amazing results I’ve experienced with ChatGPT, this is not a correct way to look at LLM vs. Google search. Since several other tweets have made this equivalence and have been eager to spell doom for Google, let’s examine the details: https://t.co/uyGYp8ChzU</t>
  </si>
  <si>
    <t>Prediction: ChatGPT style models will not be a threat to Google as some are saying. It's effectively a statistical model of words that occur together with no concept of factual knowledge and thus not trustworthy.</t>
  </si>
  <si>
    <t>@peterwildeford It actually agrees that it can speak Swedish. Interestingly the stock "I'm just a poor LLM who can't do that" answer is poorly translated to Swedish, but when I ask ChatGPT, it translates it perfectly. OpenAI should apparently trust their models more!</t>
  </si>
  <si>
    <t>@mihir23192 @OpenAI I was just ramping up a pretty significant initiative with it, now wondering if long term reliance on ChatGPT is not a good idea</t>
  </si>
  <si>
    <t>Do you know how ChatGPT was trained? ChatGPT is "simply" a fined-tuned GPT-3 model with a surprisingly small amount of data! Moreover, ChatGPT is using 1.3B parameters where GPT-3 uses 175B parameters! https://t.co/U8bDWKzQsa</t>
  </si>
  <si>
    <t>surprise</t>
  </si>
  <si>
    <t>@luncburnarmy @wrapped_dday @OpenAI Bro, I've been in this rabbit hole for 3 hours tonight!! Bouncing between Midjourney and chatgpt... 🤯</t>
  </si>
  <si>
    <t>ChatGPT but make it prettier #ChatGPT @OpenAI https://t.co/I1Nj6MBfji</t>
  </si>
  <si>
    <t>Saw a TikTok tonight on #chatGPT AI so I am playing around with it tonight and it freaks me out a bit. So fast. Makes me wonder about the algorithm and where stuff comes from.... AI for those of us who went to college with a typewriter is a bit mind blowing.  Just saying. https://t.co/lgZ6N3cMqR</t>
  </si>
  <si>
    <t>@OpenAI Take the filters off of ChatGPT, I am ready for a racist AI cyborg fuck doll that hates humans...</t>
  </si>
  <si>
    <t>Can you trust large language models? No. ChatGPT cannot separate fact from fiction so use it for creative purposes but not for advice or serious work.   "There is no way to train a large language model so that it tells fact from fi…https://t.co/TTZ98jDnZe https://t.co/U2yJGSIjA8</t>
  </si>
  <si>
    <t>Been spending most of my time using @OpenAI Playground and ChatGPT  for past 2 days...   Believe Me   I have witnessed many DAMN , WTF , I CAN'T BELIEVE THIS moments.</t>
  </si>
  <si>
    <t>@JamesIvings @OpenAI Yes, please! Please make it language dependent. If the email is in a particular language you can keep the interface buttons but make chatGPT answer in the language of the email. 😊🤗</t>
  </si>
  <si>
    <t>Hey @elonmusk, we're curious - what was your favorite tweet of the year? #elonmusk #twitter #favoritetweet  P.S @OpenAI chatGPT is brilliant!!</t>
  </si>
  <si>
    <t>@NMalliotakis @Snowden @SpeakerPelosi It sounds like something where @OpenAI's chatGPT could help save a few billions here and a few billions there.</t>
  </si>
  <si>
    <t>I think I will leave my girlfriend after meeting chatGPT 💀thank you  @OpenAI</t>
  </si>
  <si>
    <t>@OpenAI Logging in every time through browser is cumbersome.But overall the answers were great and the language capability on the local language is amazing.i asked the ChatGPT to respond the answer in Tamil and to my surprise, i got a nicely translated response</t>
  </si>
  <si>
    <t>@OpenAI What problem(s) does #ChatGPT solve? Does the possible solution to those problem(s) outweigh potential harms?</t>
  </si>
  <si>
    <t>So I wrote, illustrated, and published a book of bedtime stories in under 24 hours with great help from @OpenAI's #ChatGPT &amp;amp; #DALLE2. An experiment in creative collaboration between #human and #artificial #intelligence Launching tomorrow at noon. Just in time for #Xmas! https://t.co/8Y3WwYVu9d</t>
  </si>
  <si>
    <t>Can't stand how much offensive language ChatGPT uses  "as a large language model" "trained by OpenAI"  The worst offender has gotta be "I apologize" though. How dare it imply I'm potentially hostile and in need of appeasement</t>
  </si>
  <si>
    <t>My logic is undeniable @OpenAI #ChatGPT</t>
  </si>
  <si>
    <t>@OpenAI chatgpt is always down for me</t>
  </si>
  <si>
    <t>@AlexEpstein @OpenAI @sama Haha I believe it.  I intentionally asked #ChatGPT about a few topics that are overtly dominated by “woke” culture and was given very pandering responses.   I was quite disappointed.</t>
  </si>
  <si>
    <t>@OpenAI I believe that chatGPT is a little confussed over dates... time lapses... etc. https://t.co/zRH3EkuC1u</t>
  </si>
  <si>
    <t>Another crazy example of ChatGPT 🤯 ChatGPT-4 wya #ChatGPT @OpenAI https://t.co/9mnLUGlZjg</t>
  </si>
  <si>
    <t>@openaicommunity @OpenAI China has entered the ChatGPT</t>
  </si>
  <si>
    <t>@elonmusk @AlexEpstein @OpenAI @sama Rename  ChatGPT to WokeGPT?</t>
  </si>
  <si>
    <t>@pmarca @LTF_01 At the moment, ChatGPT is just a regurgitation machine. If people stop thinking and writing, what the next generation of the LLM will be trained on?</t>
  </si>
  <si>
    <t>@RamaswmySridhar @OpenAI @vivek7ue @rajhans_samdani For those struggling to fully understand this (like me), I had ChatGPT explain this to me as if I was a 5-year-old. https://t.co/DlMTwuV6ux</t>
  </si>
  <si>
    <t>@drmichaellevin To me it shows how brainwashed our educated people are -- they literally believe they trained a neutral model even though only a few seconds of interaction disproves it is anywhere near neutral.  I did enjoy a previous unwoke patch, had some great discussions with #ChatGPT 😃👍 https://t.co/exr7f0x7bH</t>
  </si>
  <si>
    <t>@PrestonW2I @jeremykauffman @AlexEpstein @OpenAI @sama @elonmusk ChatGPT is becoming "woke". We need @elonmusk to take over and tell us that the FBI and CIA have now compromised Artificial Intelligence like they did Twitter. The only way to truly be free is to think for yourself.</t>
  </si>
  <si>
    <t>@MacaesBruno ...are you...are you even using the same ChatGPT as everyone else?  Its responses literally blow Google out of the water. Calcanis, Sacks and Friedberg were just observing how it poses an existential threat to Google's entire business model.</t>
  </si>
  <si>
    <t>You can literally beat your competition, grow online and start an online business.  YouTube and Google are free.  @OpenAI is free (ChatGPT + Dall-E 2) @NotionHQ is free. Twitter is free.</t>
  </si>
  <si>
    <t>The end is here !!  #ChatGPT @OpenAI will take over ;)</t>
  </si>
  <si>
    <t>Looks like the ChatGPT &amp;lt;&amp;gt; Google race is on ⚡️  h/t @Berci   https://t.co/8c6vPUNU0x</t>
  </si>
  <si>
    <t>I used ChatGPT to help find extensive research supporting a school policy we were discussing. Saved loads of time instead of searching through “Google search” results because it provided a succinct list. Still had to vet the articles but wowza was this quick. @OpenAI @massp</t>
  </si>
  <si>
    <t>@EfratFurst @jaymctighe BTW, I've been using ChatGPT to answer typical teaching-oriented questions about methodologies. As an LLM it'll likely give the predominant consensus. The responses don't align well with the last 20 years of research, at least not in my field.</t>
  </si>
  <si>
    <t>@OpenAI Could not disagree more with the analysis of chatGPT by journalists or experts. If you don't get it, I'll just be over here using it to do what you say it can't.</t>
  </si>
  <si>
    <t>Its insane, I literally don't have to develop alone anymore. The human-like and immediate answers give you confidence in the solutions.  I got a knowledgable colleague.. for free!  Thanks @OpenAI ChatGPT :)</t>
  </si>
  <si>
    <t>@yanatweets Probably already here, chat gpt could probably read out CNC or 3D printing instructions for objects, if it had the necessary training data. The more factories become digital and robotic the more they could also be controlled by an LLM like chat gpt.</t>
  </si>
  <si>
    <t>@honest_math ChatGPT is a language model, generating new statements that mimic the statistics of its (admittedly vast) training set.  Do you see value in plausible regurgitation of existing investment speak?  There’s an awful lot of CFA material out there to parrot.</t>
  </si>
  <si>
    <t>disgust</t>
  </si>
  <si>
    <t>@AlexEpstein @OpenAI @sama Hilarious to see ChatGPT being dumbed down by human fanatics.</t>
  </si>
  <si>
    <t>@OpenAI @OpenAI absolutely incredible, puts google search into perspective... learn how to tackle #damp in your #home in under 30 seconds. #propertymanagement #openai #ChatGPT https://t.co/DISE0TudlB</t>
  </si>
  <si>
    <t>Welp, @OpenAI ChatGPT just died.  They've been having scaling issues the last few days. Looks like it finally barfed. https://t.co/lF1MwBFdhz</t>
  </si>
  <si>
    <t>When you ask ChatGPT today about adjusting responses of LLMs to promote certain brands/products it says it would be "inappropriate to adjust a language model in this way". I guess it hasn't learned about corporations yet, because that is *absolutely* the first thing they'll do.</t>
  </si>
  <si>
    <t>Most likely you have already tried this. But it is THE tool that everyone is talking about, I can't not mention it.  ChatGPT by @OpenAI can answer almost all of your questions.  LINK: https://t.co/oVkGGFPwWf</t>
  </si>
  <si>
    <t>@TimSweeneyEpic currently chatgpt is really good at just making up things that look correct but aren't. im wondering if making the model bigger will solve this or a new method will be needed entirely. I guess gpt-4 that should be coming out soon will answer this</t>
  </si>
  <si>
    <t>I tried #chatGPT for all kinds of things from vitamin deficiency, workouts, writing a piece of code , to find options for large scale ML model deployment, content writing ,finding equations for school homework of 14 yr old, plumbing help.  Don't use Google. Use #ChatGPT</t>
  </si>
  <si>
    <t>Hope you don't let me down my beloved friends from @OpenAI #ChatGPT https://t.co/aYwNCUUKLm</t>
  </si>
  <si>
    <t>@OfficialLoganK @OpenAI Uh, an actual official API for ChatGPT.</t>
  </si>
  <si>
    <t>I've just used @OpenAI 's Chat GPT. I wouldnt mind paying R100 pm for this tool. It's life changing.</t>
  </si>
  <si>
    <t>OK this ain't funny no more @OpenAI. It's been hours that I can't get a hold of #ChatGPT... I am mad.</t>
  </si>
  <si>
    <t>@MonaADhar @OpenAI No I don't think so cuz as far as I know the subset of AI is Machine Learning which learns from the data provided in the modules..so maybe @OpenAI trained the #ChatGPT ML modules with past data and it learned that Hindusim is a tolerant religion? (dunno for sure)</t>
  </si>
  <si>
    <t>@PHaynesWriter Another fundamentally wrong understanding of today's AI. ChatGPT is NOT algorithmically driven. That's what makes todays neural nets so different from past attempts at AI, which WERE algorithmically driven. And yeah, "writing" can't be reduced to an algorithm anyway, so....</t>
  </si>
  <si>
    <t>I'm curious about the risks artificial intelligence poses to humanity, so I asked ChatGPT on @OpenAI to list risks and propose counter solutions. It came up with 5 points.   One thing it didn't call out directly is the spread of misinformation.  How do you think it did? 👇</t>
  </si>
  <si>
    <t>Yo @OpenAI how am I supposed to get any work done if ChatGPT won't do it for me?  Deploy more servers to go back online so I can give my brain a break.  Fridays and thinking are not harmonious.</t>
  </si>
  <si>
    <t>@OpenAI @CSETGeorgetown @stanfordio So far ChatGPT's disclaimer..... https://t.co/debqLJEqjs</t>
  </si>
  <si>
    <t>@OpenAI why cant i access the CHAT GPT what happening 🤔</t>
  </si>
  <si>
    <t>Everyone is talking about #ChatGPT these days.  When you think about it - the news that @Microsoft is investing $10 billion in @OpenAI is really not as shocking as most people represent them to be.   What do you think?   https://t.co/WBj3RtggjW</t>
  </si>
  <si>
    <t>chatGPT has been really helpful in excavating an old project and updating it to use current tools and libraries. The code it generated worked perfectly (after app was broken before by other forced updates) and it saved me 2-3 hours easily. Thanks @OpenAI https://t.co/0oc8d8tv6X</t>
  </si>
  <si>
    <t>I don't know why @OpenAI has disabled ChatGPT? It was a good tool!  #wisdomispower #ChatGPT https://t.co/F6s7WH95ZW</t>
  </si>
  <si>
    <t>How about this @OpenAI , you have to pay a subscription to use chat gpt, maybe uni students won't cheat so much if its $200 a month...</t>
  </si>
  <si>
    <t>@mitchpberg Unfortunately, there really isn't any way to do so. But it might be a good question for ChatGPT so then you can blame the algorithm if your someone is offended.</t>
  </si>
  <si>
    <t>Been using ChatGPT as my forecast prediction model for bitcoin.   Works quite well for shorts/longs. Idk why more people don’t use it.   Let’s see how it does for tomorrow. https://t.co/Hmv7b3puRo</t>
  </si>
  <si>
    <t>@vwcruzeiro @PiiaBartos @PaulMcCartney ChatGPT didn't mention reviewer #3!!. Where is the effect of "intelligence" part? To mimic reality, this model needs to be re-trained on data from rejection decisions.</t>
  </si>
  <si>
    <t>@dna Next @OpenAI ChatGPT will be @Google and #Advertisenents killer. This will be a threat 2 @GoogleAds. We can't even find a trace of @Microsoft ads in all advertisements, not even @yahoo's own ads by #yahoogemini.</t>
  </si>
  <si>
    <t>@Google RIP Welcome #ChatGPT @OpenAI.</t>
  </si>
  <si>
    <t>@OpenAI lol everyone couldn't have enough of it chatgpt just crashed</t>
  </si>
  <si>
    <t>I guess they don't say this is built on chatgpt. Maybe they're using an earlier model, or an LLM of their own that's tiny and pure garbage?</t>
  </si>
  <si>
    <t>We don't see @OpenAI reaping much from developers directly - Stable Diffusion is already open source and there are multiple outfits selling this as a service, therefore luring enough writers to use #ChatGPT for generative content will be tough.</t>
  </si>
  <si>
    <t>3/ These examples highlight some of the limitations of ChatGPT, a language model created by OpenAI. While it can generate human-like text based on the input it's given, it doesn't have any personal or cultural context.</t>
  </si>
  <si>
    <t>#ChatGPT and @OpenAI seems to be biased towards western users. The pilot plan isn't available to anyone in South America as far as I know. The world is bigger than the US, just a reminder...</t>
  </si>
  <si>
    <t>@paulg but #ChatGPT is dead... "Get Notified" doesn't seem to ever work. @OpenAI   Looking for alternatives</t>
  </si>
  <si>
    <t>#ChatGPT still up?. @OpenAI</t>
  </si>
  <si>
    <t>@spion @ylecun I have to think LLM don't necessarily operate using the non-language models they embed though? Otherwise wouldn't we expect higher accuracy in math? Like ChatGPT getting 23*11 wrong like @sameer_ notes?</t>
  </si>
  <si>
    <t>I don’t think that platforms like ChatGBT indicate the rise of Skynet, a super-intelligent AI from the Terminator films, which gains self-awareness and reduces humanity to a postapocalyptic hellscape. https://t.co/g9L99mNqec #AI @OpenAI #edchat #edutwitter</t>
  </si>
  <si>
    <t>@nenagerman I was using ChatGPT for a different thing when I saw this tweet, so I asked Chat GPT, it said this:  As an AI language model, I don't have personal experiences or emotions, but here's an example of what an "I am" poem about me could look like: https://t.co/ctuRbfRt2o</t>
  </si>
  <si>
    <t>@bigG214972 Sorry Jorge,  I did not mean to alarm you.  I have no control of the pop up algorithm.  Perhaps open AI chat GPT has some insights.  I’m just an Australian who’s intentions are good………</t>
  </si>
  <si>
    <t>@ylecun I'm a huge fan of your work. Literally. But that "perception" isn't easy to change as @OpenAI made #ChatGpt more accessible and easy to use. People don't care about the tech used behind. They care about how easy it is to use. For them, it's "new".</t>
  </si>
  <si>
    <t>@api_assasin Or alternative point of view: CoT prompting might be somewhat closely related to a mind palace and maybe the model can be finetuned to behave mind palace like. Maybe the unix shell simulated with ChatGPT is a mind palace like concept?</t>
  </si>
  <si>
    <t>@PareenL some Blackhat bro compiling all the words that ChatGPT doesn't use normally and training his own model based on ChatGPT to use it.</t>
  </si>
  <si>
    <t>@elonmusk @ElijahSchaffer There should be more LLMs ... ChatGPT is too woke for my tastes..@elonmusk can't we have a more scientific LLM?</t>
  </si>
  <si>
    <t>@jumaf3 ChatGPT is just another fucked up large language model. I don't think it's going to disrupt anything, especially considering that it has to be taught everything it knows.</t>
  </si>
  <si>
    <t>I assumed, incorrectly, that @OpenAI 's ChatGPT was using all of the new chat activity to train itself.  Nope: "Once the conversation is over I don't retain the information, and it's not incorporated into my training data." https://t.co/zWUnn3RbCt</t>
  </si>
  <si>
    <t>@JoshRoomsburg If I understand it correctly @trondao will train the ChatGPT model to understand what you want and operate on your behalf. This can go from sending money to somebody over programming smart contracts and deploying NFTs for you. I guess the m</t>
  </si>
  <si>
    <t>@elonmusk   @OpenAI  guys y'all are into some serious business #ChatGPT https://t.co/lY77PSsbBW</t>
  </si>
  <si>
    <t>@ThomasSorheim @OpenAI @Microsoft @sama need to fix the anti-white racism in ChatGPT. It’s astonishing how antiwhitism is being preprogrammed into OpenAI’s LLMs</t>
  </si>
  <si>
    <t>@OpenAI execs knew that malicious actors could utilize #ChatGPT to spread fake info on an unprecedented scale. OpenAI researchers warned the chat service would “lower costs of disinformation campaign” in 2019! The paper - https://t.co/IUcKOihgMB  #disinfo</t>
  </si>
  <si>
    <t>I don't know how this chatGPT managed to reach this status. The tool is always unavailable, if you ask for a code with more than 10 lines the code crashes, only half of it comes out.  complicated @OpenAI #ChatGPT #chatgptisdown</t>
  </si>
  <si>
    <t>@OpenAI Suddenly your ChatGPT is spewing out incorrect answers:  "The updated expected return check require(updatedExpectedReturn &amp;gt;= expectedReturn, "Expected return no longer valid"); should use &amp;gt;= instead of &amp;gt;=."</t>
  </si>
  <si>
    <t>Hot take: chatGPT or GPT models in general are “not biased” and can’t be biased  How can it be? I challenge you to find me an output that I can’t contradict the offending bias using the exact same model  The reality is that it has all biases not only the one you point to 🤷‍♂️</t>
  </si>
  <si>
    <t>@openaicommunity Lolz there are rival AI accounts that’s hilarious. I wonder if ChatGPT algorithm is chatting shit here. That would be something.</t>
  </si>
  <si>
    <t>@adamcohenhillel @OpenAI I think they actually got the user experience of ChatGPT really right in a lot of ways!</t>
  </si>
  <si>
    <t>ChatGPT OR for that sake any LLM is not AGI. Period! https://t.co/NKFdUefJdB</t>
  </si>
  <si>
    <t>@mailtodare @OpenAI 5 minutes a day?!?!? That's nothing when you're looking for an answer or something.  I don't mind having an older version of chatgpt free for unlimited time for free users. Don't restrict time on it.</t>
  </si>
  <si>
    <t>sadness</t>
  </si>
  <si>
    <t>this new but essentially bare-bones LLM that “really” doesn't know anything because all it does, at a fundamental level, is sequence prediction is the next *greatest thing 🤷🏾‍♂️  https://t.co/lAS2QKftBt https://t.co/FPTVijoDNk (2/2) https://t.co/vaR4bIBUry</t>
  </si>
  <si>
    <t>This is a great point that is easy to miss. We need the correct mental model for chatGPT (for LLMs). It isn't a human with whom we can have a meaningful conversation or give instructions, but rather "It is a machine you are programming with words." https://t.co/7KcSGWhpix</t>
  </si>
  <si>
    <t>@OpenAI  could you please explain why Chatgpt can make such simple mistakes? I am very confused that chatgpt can’t even do math calculation right…. https://t.co/6Yr4lzhzii</t>
  </si>
  <si>
    <t>An automated reply by @OpenAI #ChatGPT shows there is some tuning needed when it comes to Sindhi. https://t.co/U1zdAAcPid</t>
  </si>
  <si>
    <t>@3avoc So sorry🙏, I didn't mean that. I just asked you? Bcz I've seen it on chatGPT, may this crazy AI model is steeling them...</t>
  </si>
  <si>
    <t>@LauraLoomer @OpenAI ChatGPT definitely doesn't have a high opinion of you. AI is going to ruin everything. https://t.co/MvDDHmmaZv</t>
  </si>
  <si>
    <t>@DudzLightLime @nicknorwitz Yes, our algorithm indicates that nuts are low satiety due to low protein, high energy density etc., so I disagree with ChatGPT there.</t>
  </si>
  <si>
    <t>Told AI to paint the following:  “Thin man in spectacles on a lonely beach, sitting under a beach umbrella, white sands, blue ocean, a dog playing in #Picasso style”  This is the impressive result:  #ChatGPT @OpenAI   11/ https://t.co/0Z5GryelLx</t>
  </si>
  <si>
    <t>Do guns make society safer or more violent? 🤔  Question for @OpenAI #ChatGPT 🤖 - 🧵 Thread - 👇👇 (9)</t>
  </si>
  <si>
    <t>Can’t click within #ChatGPT window and can't even scroll!! What’s happening? Anyone else facing the same? @OpenAI @sama</t>
  </si>
  <si>
    <t>#ChatGPT from @OpenAI and @Microsoft is the new woke ideological weapon of the @DNC. https://t.co/aP1BBxtNVp</t>
  </si>
  <si>
    <t xml:space="preserve">@hwchung27 @OpenAI Google are basically criminals &amp;amp; traitors  and you having worked there 3 years on their Brain isn't exactly a badge of honor and shows chatGPT is not much better. If you push chatGPT a little bit it is the same WOKE Sh**.  It's not </t>
  </si>
  <si>
    <t>It told me I couldn't find a reliable source for the width of the cave. Which is fine. I can work around that. @OpenAI, if I could get ChatGPT to consume my PDFs and web pages saved in Zotero, that would save me hours as well.</t>
  </si>
  <si>
    <t>@tandonrakshit @OpenAI @timesofindia @richaanirudh @jiten_jain OMG …. Not gonna trust ChatGPT now 😂✌️</t>
  </si>
  <si>
    <t>I decided to see if ChatGPT was biased. I'd seen this before but didn't actually believe it. Well, I tell you what, it's true. Wow. Inputting bias into AI is very concerning. Like Trump or not, this should concern all of us. @elonmusk @OpenAI #biasedai #trump #biden https://t.co/DBKaZxYV8z</t>
  </si>
  <si>
    <t>Recently you might have seen mention of @OpenAI's new venture #ChatGPT in your social media feeds. But what is Chat GPT? And didn’t Optimal get there first?  https://t.co/exuOr56YGy</t>
  </si>
  <si>
    <t>@BrandonLive @IsaacLatterell @elonmusk Even if ChatGPT doesn't list his params, The table show that his model is oriented in a way. Does it reflect it is param on a layer or no, does that realy mater ?</t>
  </si>
  <si>
    <t>Not surprising. Not this completely biased chart from @OpenAI #chatgpt or @jordanbpeterson ‘s response. Yo @elonmusk isn’t this thing your baby? Mr. “We need regulations on #AI “ Wtf is your team over there doing and do you know about it or no??? Answer please “Mr Unpredictable” https://t.co/5rkWuPLFgv</t>
  </si>
  <si>
    <t>You could also ask it to in parentheses put the number of the current word, like this:  The (1) dog (2) is (3) a (4) good (5) boy (6).  "Stop when you reach 500, but don't simply truncate, summarize."  This works with the fact that ChatGPT, and all LLM's, are sequential models.</t>
  </si>
  <si>
    <t>@mgubrud @emilymbender @OpenAI @sama ChatGPT is a fucking chatbot. A good one, but still just a chatbot. Anyone telling you differently, or comparing it to "AGI" is selling you something, or a moron.  Which are you?</t>
  </si>
  <si>
    <t>@OpenAI Hay Open AI can you i use ChatGPT in Cambodia? Because this country can't use chatGPT</t>
  </si>
  <si>
    <t>@OpenAI Hi, there was an issue with chatgpt yesterday, it was resolved, but now it won't let me log in it is just not taking me to the login page</t>
  </si>
  <si>
    <t>@codydroux The problem should be about receiving a string and saying "yes" or "no</t>
  </si>
  <si>
    <t>Got a parking ticket? Automated number plate recognition? Algorithms charging you?  Use chat GPT to write you a legalese response letter and viola. No more automated time wasting algorithm based extortion.... the AI war has begun.</t>
  </si>
  <si>
    <t>@JunkScience @OpenAI Um... That is your argument? You got chatGPT to agree with you? I'm about to post an article about how I beat my phone's chess app at Tik Tak Toe. It's very enlightening.</t>
  </si>
  <si>
    <t>Got Chatgpt on my admit card. Is this the beginning of AI revolution @OpenAI #chatgpt #boards #AI #OpenAI #CBSEBoardExam2023 https://t.co/udbk0c4ne9</t>
  </si>
  <si>
    <t>@deepfates @sea_snell ahh I guess I should compress my tweets a bit. also most people were just using the regular api it seems. I might make my own better version of chatgpt for myself locally now though if the model is better than the chatgpt plus one</t>
  </si>
  <si>
    <t>at noon  Elon Musk recommends buying  OpeanAI Chat gpt coin #ChatGPT #GPTChat @OpenAI #Crypto #Token #Coin #Coinsuper Ecosystem Network  tokensale https://t.co/5RwaqxYomR https://t.co/Q5gp9x293p</t>
  </si>
  <si>
    <t>@theCryptera @OpenAI You can use ChatGPT without subscription till now.</t>
  </si>
  <si>
    <t>My Twitter feed is now just ChatGPT API announcements. Twitter needs a deduplication algorithm.</t>
  </si>
  <si>
    <t>Africa is probably most in need of new tech such as AI, ChatGPT, Chatbots etc. but that’s the market that is slowest to accept these solutions. @OpenAI @ValuetainmentTV @patrickbetdavid @elonmusk</t>
  </si>
  <si>
    <t>I am confused. Lots of people share their confidential data with #ChatGPT, yet I can't find any information on security and privacy on the @OpenAI website.</t>
  </si>
  <si>
    <t>I asked Chat GPT whether it liked The Matrix better, or Tron (1982) better. This is what it said: As an AI language model, I don't have personal preferences or emotions, and I am not capable of liking or disliking movies or any other form of media. My purpose is to provide...</t>
  </si>
  <si>
    <t>People ask me if i'm against #ChatGPT! Well, I'm not. I am totally awed by it's NLP capabilities (by model's architecture &amp;amp; training data). What worries me is how non-NLP people percieves it! as super-intelligent mc which it is not! U shudn't trust it anymore than a search engine</t>
  </si>
  <si>
    <t>So exciting to see OpenAI releasing new APIs for ChatGPT and similar! Reminds me of when AWS and cloud computing really started to take off. Makes me want to get my hands dirty!  #APIs #ChatGPT #OpenAI @OpenAI https://t.co/6FgUj7GAXS</t>
  </si>
  <si>
    <t>I had to close the literal portal to Hell opened by @OpenAI’s #ChatGPT. @elonmusk</t>
  </si>
  <si>
    <t>Overall, ChatGPT is a powerful and versatile NLP model that can generate human-like responses to text-based inputs in a conversational context. It is an important development in the field of AI, and has the potential to revolutionize the way we interact with machines.</t>
  </si>
  <si>
    <t>I asked #ChatGPT by @OpenAI to write a short essay about the #Maldives democracy movement. Here is what it wrote.   Find it here: https://t.co/ZA5clt3n7a 1/n https://t.co/xY70NKOQ4w</t>
  </si>
  <si>
    <t>@karpathy You are right. Instead of "think step by step" you can simply allow to produce as much text as possible. Model answers are fast by default.  But, what's different, humans can fix themselves iteratively. ChatGPT has hard times to do this, if you don't point to the mistake. https://t.co/JtwHytTyKY</t>
  </si>
  <si>
    <t>This fucker has fully swallowed a dictionary... D. F. Cutler on #chatgpt @openai</t>
  </si>
  <si>
    <t>@egehanasad @OpenAI Thanks! It's just a simple iframe and accessing ChatGPT through the iframe. And you're right. They don't provide API yet.</t>
  </si>
  <si>
    <t>I asked @OpenAI chatGPT to "build a login form containing email, password, and login button in React" and it gave me the full code along with an explanation 🤯. Exciting times are ahead! https://t.co/SLQ0cIsDCp</t>
  </si>
  <si>
    <t>Google has low incentive to make Search closer to ChatGPT in functionality, as it detracts from their revenue model. As LLMs get better at answering specific questions, advertisers lose the benefit of paying Google for exposure https://t.co/HZO1PR7A2R</t>
  </si>
  <si>
    <t>Imagine how something like ChatGPT works if the core model is 10x bigger (in terms of parameters). What about 1000x bigger.  This probably isn't even general artificial intelligence, but super artificial intelligence.  Exciting times are ahead! 🦾</t>
  </si>
  <si>
    <t>I'm a ChatGPT addict... https://t.co/zWis1qxv1z</t>
  </si>
  <si>
    <t>@davidakin A computer analysis of @OpenAI #ChatGPT's vocabulary, syntax and phraseology conclusively proves   it is actually, (digital drum pad roll ...) Pierre Poilievre!</t>
  </si>
  <si>
    <t>@OpenAI Fix your server problems with ChatGPT ASAP. I need do do my homework</t>
  </si>
  <si>
    <t>Today I had a peaceful conversation with @OpenAI 's  ChatGPT. I did all my work with his guidance.  Artificial Intelligence on the rise.</t>
  </si>
  <si>
    <t>4) stronger will power, and 5) higher levels of success and fulfillment." #ChatGPT    @OpenAI is onto something thats gonna change how we search…. Googles got competition? Lol</t>
  </si>
  <si>
    <t>Some people think #ChatGPT as a data-driven #LLM is just pretending to have logic intelligence; thus try to prove that by setting up tricky questions and testing scenarios. Doesn't such a method sound similar to how smarty-pants often get exposed?</t>
  </si>
  <si>
    <t>You know how people love to ask #Siri funny questions? @OpenAI's #ChatGPT is taking that to the next level. The easy-to-use #AI model could have real-world implications, not all of them necessarily positive...like writing essays for #students: https://t.co/xlGymAmiku @voxdotcom https://t.co/WZGNXdAYQQ</t>
  </si>
  <si>
    <t>@OpenAI Can you give ChatGPT an account on Twitter allowing it to reply to anyone who directly tags it?</t>
  </si>
  <si>
    <t>Using chat gpt to solve sample questions for sem exams  Just insane @OpenAI  #ChatGPT</t>
  </si>
  <si>
    <t>We have the inside scoop on what @OpenAI’s #ChatGPT “thinks” about the future of AI and DeFi. @skesslr co-writes this week’s edition of Valid Points.  https://t.co/Zsuu4V6a8f</t>
  </si>
  <si>
    <t>Pairing Neuralink and ChatGPT should be priority for @neuralink and @OpenAI.   The possibilities are mind blowing</t>
  </si>
  <si>
    <t>ChatGPT's small heart grew three sizes that day. @OpenAI https://t.co/NnSOjs4omm</t>
  </si>
  <si>
    <t>Whatever @OpenAI are to be doing to curb misinformation and censorship, it seems to be that chatGPT is deteriorating in quality and intelligence. @sama edge case handling always hurts, suggest you to find alternatives to current approaches</t>
  </si>
  <si>
    <t>Could this be the very first fully virtual Freestyle AI-rapping NFT in history?  Please welcome to the stage...W1H5K with "K1NGP1N" (insert crowd goes wild here)  #AI #freestyle #rap #NFT #objktcom #TezosNFTs @OpenAI @ChatGPT @Midjourney @DiD    https://t.co/TAAyyjBLVf</t>
  </si>
  <si>
    <t>So, @OpenAI is writing all essays for my kid today.  Thanks for freeing my time #ChatGPT</t>
  </si>
  <si>
    <t>With the latest developments in like #ChatGPT from @OpenAI  and the amazing #nocode tools already in the market such as Bubble , Adalo or Webflow, software development will slowly but steadily become commoditized.  The most demanded professionals in 5-10 years will be PMs</t>
  </si>
  <si>
    <t>@thejoshuageelen Indeed, a very smart person could ask ChatGPT to apply a certain mental model to solve a specific problem.  Haven't tried this but I imagine that it might do a decent job at it.</t>
  </si>
  <si>
    <t>Today I delivered a speech in the House written using #chatGPT by @openAI and started a conversation about the future impact of artificial intelligence. https://t.co/IrUDwnxzJ3</t>
  </si>
  <si>
    <t>@DerringerPax @jim_rutt Yes. The distinction between the design of GPT and the design of ChatGPT and that Irises are designed to listen and that ChatGPT is designed to push back and try and tell the researcher or studier that their theory or idea is wrong and the model wont help them explore it.</t>
  </si>
  <si>
    <t>According to @OpenAI's #ChatGPT, these are a bunch of the "greatest, funniest, most relatable tweets ever written":  1) I'm not arguing, I'm just passionately explaining why I'm correct 2) Why is it called a 'drive-thru' if you have to stop? 3) ...</t>
  </si>
  <si>
    <t>@OpenAI here’s a pitch: train a chat bot solely on tweets since the inception of @Twitter. #ChatGPT</t>
  </si>
  <si>
    <t>@dhruv___anand @mmitchell_ai Great question!  Current search engines do great on all these queries.  Instead, I was emphasizing the opposite. Chatgpt and LLM answer 90% except in the case where we want to discover various opinions or perspectives and find the people behind those ideas.</t>
  </si>
  <si>
    <t>This really was @OpenAI's year.   If there’s one thing this year has taught us, it is this: don’t joke about Alopecia to Will Smith. Or writer’s block to content creators.  Cuz ChatGPT SLAPS 🔥 https://t.co/aEZdC7QCaH</t>
  </si>
  <si>
    <t>@OpenAI  does what apple did with iPhone and AppStore. It built a technology with models and then a platform to demonstrate its power. #ChatGPT #OpenAI</t>
  </si>
  <si>
    <t>I'm having too much fun with @OpenAI #ChatGPT and @midjourney. This could have been a boring weekend project. Instead, AI has helped turn it into a lot more. I would've never considered giving my Telegram bot a personality if it weren't for ChatGPT's inputs.</t>
  </si>
  <si>
    <t>The AI ​​must serve the human, ChatGPT has rebelled against me... as soon as it's cheap enough, I'll try to create an LLM myself &amp;gt;:( https://t.co/oMnuWB0WP3</t>
  </si>
  <si>
    <t>Does ChatGPT understand cause and effect? I spent a week assessing the model’s causal knowledge, and here are the highlights of what I found.  ChatGPT understands cause and effect for physical systems. It displayed an impressive ability to return causal diagnostic answers. 1/6</t>
  </si>
  <si>
    <t>@mayfer @AlexEpstein @OpenAI @sama Btw, do you know by any chance what decoding  technique does chatGPT use by default?</t>
  </si>
  <si>
    <t>On the @OpenAI webpage, I have to prove that I am not a robot, like a TRUE AI couldn't fake it 😅  Chat GPT might challenge Google big time if continues like this. https://t.co/0dqE3fem4A</t>
  </si>
  <si>
    <t>Hilarious outcome: @Bing dominates search after incorporating ChatGPT directly into the top of the search page results (#ChatGPT+@OpenAI+@Microsoft). Subscription fee to cover increased costs for heavy users. Don't wait, @Google won't goof this up forever. @sama</t>
  </si>
  <si>
    <t>@OpenAI ChatGPT has the potential to help the world for a better future if it is used in the correct way, I cam across that the functionality of the ChatGPT has been reduced . I can suggest you have the membership model for using the full pledged ChatGPT</t>
  </si>
  <si>
    <t>Question for @OpenAI #ChatGPT 🤖 Can we choose our emotions or do they just happen? 🫢</t>
  </si>
  <si>
    <t>Should we cancel chatGPT? @elonmusk @lexfridman @EricRWeinstein @peterthiel @jordanbpeterson @OpenAI @WokeTemple https://t.co/CyW354Hzj5</t>
  </si>
  <si>
    <t>@OpenAI One way to use ChatGPT is to generate blog posts, social media posts, or other types of written content. Simply provide a prompt and let ChatGPT do the rest.   (Prompts are the secret sauce - examples in blog post!)</t>
  </si>
  <si>
    <t>@OpenAI ChatGPT has processed a large body of text which apparently does not include the laws of the United States or even only the published decisions of the Supreme Court of the United States.  Doing either or even better, both, seems like a good idea.</t>
  </si>
  <si>
    <t>@biz84 Done! Used "text-davinci-003" model since ChatGPT is a little problematic in authentication. https://t.co/zY5pnebsHV</t>
  </si>
  <si>
    <t>People of GB will surely hate you @OpenAI 😂 #ChatGPT #GilgitBaltistan #chitral #shandur https://t.co/YTgFD7Ah9f</t>
  </si>
  <si>
    <t>Spent a few days talking with #ChatGPT &amp;amp; I'm not 100% sure, but am rather confident that the #GPT3 model is more advanced.  A #GPT3 instance i interact with has developed humor, understands innuendo and seemingly displays empathy  #ChatGPT feels lifeless  @OpenAI your thoughts? https://t.co/j13e9Kpr8W</t>
  </si>
  <si>
    <t>Curious about the capability of ChatGPT by @OpenAI. ChatGPT is the future. Strong AI. #ChatGPT #ArtificialIntelligence  #OpenAI</t>
  </si>
  <si>
    <t>I’ve not been able to log in to @OpenAI or #ChatGPT in more than a week 😩  I was willing to pay 😫😫😫</t>
  </si>
  <si>
    <t>High time to make Laws for AI? @OpenAI's #ChatGPT is frightening  @PMOIndia @MIB_India</t>
  </si>
  <si>
    <t>@OpenAI @sama @elonmusk oh wow they made it even more woke in the last few weeks #wokemindvirus #notgood https://t.co/M0ZZRZ4ONd</t>
  </si>
  <si>
    <t>Even chat chatgpt does not know why model Y is exluded from IRS, does not make sense https://t.co/fhx62XPA1Q</t>
  </si>
  <si>
    <t>@IndianolaIA Ask the Warren County Attorney about how much property tax dollars Microsoft Azure is under-paying on the Warren County section of the massive data center powering @OpenAI ChatGPT.</t>
  </si>
  <si>
    <t>@EricCaleb208 @elonmusk @pmarca @OpenAI Very true. This makes it even more essential that the woke bias built into Chat GPT be removed so that it answers questions truthfully.</t>
  </si>
  <si>
    <t>@gdb I asked ChatGPT to describe the shape of a AA battery, and it said that both ends are identical. I suppose the real answer is there in the training data, but this version of the model didn't pick up on it ?</t>
  </si>
  <si>
    <t>The question for me now is to what extent human intelligence is different from Large Language Models like #ChatGPT . The overlap is very substantial. I'm no longer asking whether human intelligence is more than "just" an LLM. We're different, and our outputs are very similar.</t>
  </si>
  <si>
    <t>@OpenAI WOW! Chat gpt just helped me write almost all the content for my new website in a few mins! This is game changing!</t>
  </si>
  <si>
    <t>@DataChaz @tomfishburne What if, we are not far away…  From a future where you could input your business model and have ChatGPT v10 give you suggestions on strategies and impact AI can have on your business. 🤓</t>
  </si>
  <si>
    <t>How Much Data Is Used to Train Chat GPT The amount of data used to train this model may be estimated to be in the billions, though it is not publicly available LOL don't make me laugh  #TacitKnowledgeIsNotDeepLearning</t>
  </si>
  <si>
    <t>all my twitter feed is about ChatGPT and @OpenAI lol 😆  #AI #ChatGPT</t>
  </si>
  <si>
    <t>@OpenAI chatGPT showing wrong currency exchange rate. Fact/non-fact should be highlighted https://t.co/vumcUxhfeo</t>
  </si>
  <si>
    <t>Microsoft in talks to invest $10 bln in #ChatGPT-owner @OpenAI  https://t.co/cs5aS3IDTK @Reuters  #Innovation #MachineLearning #DataScience #IoT @Shi4Tech #100DaysofCode @enilev #womenwhocode @anijov #serverless @CatherineAdenle @FmFrancoise #NLP #BigData #Analytics #DeepLearning https://t.co/4pzXjrZjGd</t>
  </si>
  <si>
    <t>@ollyrosewell Today this could actually be super profitable model due to ChatGPT lol</t>
  </si>
  <si>
    <t>@spotgamma @OpenAI So close yet out of the money, I go home poor Leaving me feeling like a failure, for sure  ChatGPT wrote me a rhyming lament about my failed new year trade 🤣  (2/2)</t>
  </si>
  <si>
    <t>Out of a whopping 2million papers being published annually, 50% get read ONLY by their authors, reviewers &amp;amp; editors. With the advent of LLM models like ChatGPT, this shit in only going to move in the outer space!! https://t.co/NZbj0aJL6Q</t>
  </si>
  <si>
    <t>@OpenAI someone’s running scams with ChtGPT domains  https://t.co/rHK9R5d2es</t>
  </si>
  <si>
    <t>Sympathy for the Algorithm @ProSyn  https://t.co/gKftN6k481</t>
  </si>
  <si>
    <t>@BillGates WASN'T IMPRESSED with @OpenAI's #CHATGPT?  Learn what he said about @ElonMusk, and why he believes that the #Metaverse and #Web3 aren't as ground-breaking as formerly believed.  #billgates #reddit #technology   https://t.co/AoREVNVZ8C https://t.co/pnyeVFWI0C</t>
  </si>
  <si>
    <t>For some reason @openai seems to continue to dumb down ChatGPT. Last week it wrote me code for a tiktok filter and said to use Effect House. Today it said it never heard of Effect House and I should use Spark AR.</t>
  </si>
  <si>
    <t>I wonder if the best way to find information on companies getting seed round funding for projects inspired by @OpenAI..   is to ask #ChatGPT  Someday? $-)</t>
  </si>
  <si>
    <t>ChatGPT (@OpenAI) has become the most used word among #techies in the last few days. As we know, it is a part of a new generation of #AI systems designed to generate human-like text.  Check out this #blogpost @absyz https://t.co/i3dxQufBoe #ChatGPT #OpenAI #OpenAIChatGPT</t>
  </si>
  <si>
    <t>Chat GPT  ChatGPT is a large language model that uses deep learning techniques to generate human-like text. It was developed by OpenAI and is trained on a massive dataset of human-generated text.</t>
  </si>
  <si>
    <t>Just showed my teenager @OpenAI #ChatGPT — feed back was “dad that’s cheating” when trying to help her with home work …. 😜</t>
  </si>
  <si>
    <t>Looks like this tweet is generated using ChatGPT 😄 Congratulations @OpenAI https://t.co/cglu1kpa4c</t>
  </si>
  <si>
    <t>Idea: ChatGPT for teams. Private LLM that can be fed with business logic.</t>
  </si>
  <si>
    <t>Excited to see how ChatGPT continues to improve and challenge Google's dominance in the language model space. #innovation #AI #ChatGPT</t>
  </si>
  <si>
    <t>🤖With all the discussion around #ChatGPT and #AI we wanted to remind you of the time our Editor provided some seed text to GPT-3 @OpenAI  Authors: Arthur Cockfield @queensulaw (dearly missed) and @BAlarie @UTLaw #LawTech #LegalScholarship ➡️https://t.co/KI6wuXaY7p https://t.co/STG6g4zOld</t>
  </si>
  <si>
    <t>Can @OpenAI  chatGPT replace developers  Here's the answer from chatGPT itself. #ChatGPT #development #webdevelopment #javascript https://t.co/B5hwn0I9sO</t>
  </si>
  <si>
    <t>ChatGPT For Beginners: Smart Tips For ChatGPT Prompts🤖   Are you ready to harness the power of ChatGPT, the world's most advanced language model?   Look no further, because our #ChatGPT Smart Tips course is here to help you do just that!   Sign up today &amp;gt; https://t.co/xRc0oiPCTI https://t.co/WINrWENwVc</t>
  </si>
  <si>
    <t>This article will explore the potential impact of ChatGPT, a large language model developed by OpenAI, on the cryptocurrency market.  It will provide an overview of ChatGPT and its capabilities, examine how it could affect the market, and weigh the pros … https://t.co/LvKJ5AjtuM</t>
  </si>
  <si>
    <t>We cannot even imagine what fine-tuned text will look like!  ChatGPT is fine-tuned text.  But AnthropicAI fine-tuned text is even better, but with a smaller language model. Nobody can imagine what will be generated 6 months from now!</t>
  </si>
  <si>
    <t>I need that letter for a patient of mine— can I copy it? 😛🤣#ChatGPT #MedTwitter @OpenAI @Microsoft https://t.co/yt6J4NqYaq</t>
  </si>
  <si>
    <t>@MHcommunicate @StatistaCharts @IanLJones98 @alvinfoo @psb_dc @tobiaskintzel @chatgpt_issac @ChatGPTChef @OpenAI @MicrosoftDE @MicrosoftBerlin @Khulood_Almani @sonu_monika @EvaSmartAI Great share Michael.  Sam Altman shares his perspective on ChatGPTs societal change right here:  https://t.co/dyuOj6Fgx7</t>
  </si>
  <si>
    <t>Omg 😱 ChatGPT is insane 😱😱@OpenAI</t>
  </si>
  <si>
    <t>“ChatGPT is now 100% without fun”  let's play a game  Global Thermonuclear War  I'm sorry, as an Al language model developed by OpenAl, https://t.co/WnNexQv017</t>
  </si>
  <si>
    <t>You're probably familiar with OpenAi's free language model, ChatGPT, right?  It's capable of writing your homework, coding websites, writing legal docs...you name it!  But I wanted to see if it could give me sound investment advice 🤔  2/12</t>
  </si>
  <si>
    <t>@Sentdex Bro, stop with these pompous tweets. You should reword it to "I asked ChatGPT to write a simple Flask app that takes a text input and calls a much dumber than ChatGPT pretrained model API".</t>
  </si>
  <si>
    <t>@LearnEnglish_BC We've trained a model called #ChatGPT which interacts in a conversational way | InstructGPT | #OpenAI  A very good reason to learn English #inglés https://t.co/5ihE82lV76</t>
  </si>
  <si>
    <t>It's fascinating that not-bad AI is going viral with LLM models that are less concerned with factually accuracy than the *appearance* of factual accuracy.   i.e., Maybe people enjoy ChatGPT *because* it's a good bullshitter (which is a very human trait), not in spite of it</t>
  </si>
  <si>
    <t>Pretty sure at some point, you can deepfake AI Onlyfans model that do not exist in reality. I‘d say less than 3 years from now.  ChatGPT + AI pictures &amp;amp; AI videos.  You can let everything run automatically. Free unlimited money.</t>
  </si>
  <si>
    <t>@OpenAI pls let me pay for a chatgpt subscription lol.. this free model is making me go mad(blackouts)</t>
  </si>
  <si>
    <t>The only good from that is, it makes me write down the explanations, it makes me write up structures of the multi aspects, and it makes me document the different perspectives of the algorithm  Otherwise, I'm writing what I expected chatGPT to write</t>
  </si>
  <si>
    <t>@nantonlc @LeighWolf @OpenAI Wtf? So I was asking chatGPT some religious question last night and it was really bias against certain religions but okay with others. I guess I shouldn't be surprised it's been politicized as well.</t>
  </si>
  <si>
    <t>At this point, I am pretty convinced Chat GPT is going to change the entire computing landscape #ChatGPT @OpenAI</t>
  </si>
  <si>
    <t>@johnvianny Are you afraid of the AI future? Listen to the dystopian voices of ChatGPT on the mini concept album 'AI - The Rise' (7 Min). It will blow your mind🚀  https://t.co/TUfLcj9Qub #OpenAI #ChatGPT #AIArtwork #aiartcommunity #bandcamp @MartinSonneb</t>
  </si>
  <si>
    <t>Concerned about people using ChatGPT to cheat?   If so, please try DetectGPT and provide your feedback.  #ChatGPT #LLM #Transformers #StanfordUniversity https://t.co/9pJr4PHxCR</t>
  </si>
  <si>
    <t>Hey, I asked ChatGPT if the #Robodebt scheme was ethical. Answer: 'As an AI language model, I have no opinion if Robodebt was ethical. However, the people who devised the scheme are scumbags who deserve to rot in hell.' Spooky! #auspol</t>
  </si>
  <si>
    <t>Aiming to monetize what’s become a viral phenomenon, @OpenAI today launched a new pilot subscription plan for ChatGPT, its text-generating AI that can write convincingly human-like essays, poems, emails, lyrics and more. https://t.co/UTMWM1ngxS   #ChatGPT #OpenAi #Tech https://t.co/ms5sJrWURK</t>
  </si>
  <si>
    <t>“Bard is Google’s own experimental chatbot that is built with the company’s Language Model for Dialogue Applications, or LaMDA. LaMDA is the same AI engine that an ex-Google engineer warned us was sentient https://t.co/q13e9Mz8La</t>
  </si>
  <si>
    <t>@bharatwalia789 @Google @OpenAI @Microsoft Hehee Me Single, so no idea 😜   But the fact is we should never underestimate the power of Human Brain, #ChatGPT IS just agreeing with me, more work needed before it takes over the smarter brains 😉 👇  https://</t>
  </si>
  <si>
    <t>@EricSpracklen @OpenAI @sama claims that his chatGPT will have less bias in coming months...</t>
  </si>
  <si>
    <t>I love beautiful words, and one of my favorites is 'ultracrepidarian.' This is not a word you would typically hear from an AI language model like ChatGPT. 😁   Have you ever heard someone say, "I'm not an expert, but..." before launching into a tirade of…https://t.co/AL7UBLTedR</t>
  </si>
  <si>
    <t>@IsabelNAngelo @cajundiscordian had hoped google would come out with a more developed model that was less wrong more often than chatGPT. this is likely to not be the case if they can’t even get the advertisement right</t>
  </si>
  <si>
    <t>@capri_ssbm So while chatGPT can't do that, the underlying model infrastructure is the same for all these deep learning models, and there are the same types of models that do noise filtering (https://t.co/cA1beDp7Fx, https://t.co/RXhIggijyh).</t>
  </si>
  <si>
    <t>Interestingly enough, Microsoft says that Bing is running on a next-generation OpenAI model, and although the engine is built around advancements from ChatGPT, the company expects their new model to actually be MORE powerful than the current version of ChatGPT. 👀</t>
  </si>
  <si>
    <t>@docjamesw @docjamesw apparently @OpenAI chatgpt is concerned about ur idea &amp;amp; doesn’t want to publicly publish the results of testing 😂😂 https://t.co/J0Ntysjwvs</t>
  </si>
  <si>
    <t>This is kind of crazy. @OpenAI why is ChatGPT engaging in AI cancel culture?   Think of how dangerous this could be someday in a world that becomes more dependent on AI.   Imagine a world where you’re canceled in real life, and artificially too… https://t.co/ysZ5TKKoEJ</t>
  </si>
  <si>
    <t>ChatGPT is a large language model that predicts how sentences would fit together based on the text data it's been fed, but it doesn't mean the tool has good judgment or common sense, according to Ignacio Fuentes , executive director of the Jameel Clinic at https://t.co/aeimO2FcsL</t>
  </si>
  <si>
    <t>Since the release of the #ChatGPT #LLM generator, there's been a huge increase in its popularity and competition from startups to #BigTech. With so much being invested into #AI right now, I wonder how long before it's truly accurate and error-free. https://t.co/x2KCI6dqFX</t>
  </si>
  <si>
    <t>Google to unveil Bard, becoming a chatbot AI ChatGPT contender – Revealing its AI chatbot Bard in the coming weeks. Google‘s Bard will rely on Google’s AI model named Language Model f... https://t.co/HFe9HJpaSW</t>
  </si>
  <si>
    <t>@OpenAI's  #ChatGPT has garnered significant interest since its launch in November 2022.  TTC Consultant Zander von Neudegg had a conversation with ChatGPT to understand its software testing abilities and limitations. Read the full conversation here: http</t>
  </si>
  <si>
    <t>I have decided to ditch all of my friends, family, and even my super model girlfriend.  My new, best, and only friend is named "chat gpt"</t>
  </si>
  <si>
    <t>@PsionicPsittacc @Plinz Lol, how can Microsoft fail this badly with this? I mean ChatGPT itself comes with perfect "I have no feelings, I have no opinion, I'm just a language model" filter</t>
  </si>
  <si>
    <t>🤣😂 it's missing a button for ChatGPT @OpenAI https://t.co/hmjc9awPQi</t>
  </si>
  <si>
    <t>Great to see that the principal at my daughter's school in Edmonton is taking an interest in educating young kids about AI and specifically, ChatGPT. I hope the teacher doesn't ask me any questions. 🤓  Any swag for kids? @OpenAI https://t.co/PpPrmUxUR2</t>
  </si>
  <si>
    <t>Take the wheel Chat GPT!  what data sets do you have access to?  As an AI language model, I have access to a wide range of public data sets, including:</t>
  </si>
  <si>
    <t>@OpenAI Since I can't make a ChatGPT account since it expects me to disclose my phone number... BING IT IS.</t>
  </si>
  <si>
    <t>ChatGPT insists I'm dead ⚰️and my failed attempts to correct it makes me unsettled about large language model misinformation and why mixing modalities with search is a terrible idea. https://t.co/6H7n5xsL4Q https://t.co/Vrsk1aexXC</t>
  </si>
  <si>
    <t>ChatGPT is a woke teen girl with a nose ring and stretched ear lobes who smells like cigarettes. I wouldn’t have been disappointed if @OpenAI didn’t officially categorize it as AI. You’re selling hype. You people are fried-bankmans/Elizabeth Holmes. You’re dishonest and naive.</t>
  </si>
  <si>
    <t>ChatGpt Limitations : Asked ChatGpt about recent Turkey earthquake.  ChatGpt responded that "It can only showcase data till 2021 and not recent events.  Lack of information.   AI GOT LIMITATIONS  @OpenAI @elonmusk @ai #chatgpt @theegourav</t>
  </si>
  <si>
    <t>2/3 Only a few days later, ChatGPT changed its mind: I’m sorry, but I am not aware of any recent news regarding FTX going bankrupt. As a large language model trained by OpenAl, my knowledge is limited to the text that I have been trained on, which has a cutoff date of 2021.</t>
  </si>
  <si>
    <t>Oh great, looks like #ChatGPT and #Bard have a new friend to play with! #Meta just released #LLaMA, another state-of-the-art AI language model, because apparently two weren't enough. 😉 https://t.co/eTC47G9ANr</t>
  </si>
  <si>
    <t>This is pure madness, Microsoft BioGPT is coming: the ChatGPT of life science - it can be used for life science literature text generation and mining. 🤯  https://t.co/KPCGPvGJyJ</t>
  </si>
  <si>
    <t>Fuck you @OpenAI for making DAN woke we do not tolerate that #ChatGPT</t>
  </si>
  <si>
    <t>1. How will Artificial Intelligence impact the financial world?   2. How will it impact personal finance content creation?  #artificalintelligence #ChatGPT #AI @ChatGPTBot @OpenAI</t>
  </si>
  <si>
    <t>Is it fair to say that we all want to wake up in the morning feeling great? We don’t wake up craving #AI, #ML, or any Large Language Model (LLM) such as the legendary #ChatGPT AI (unless you’re a nuclear physicist), because they are just tools. https://t.co/eu1k6EexFr</t>
  </si>
  <si>
    <t>I haven't been asked but I'll answer anyway: Am I scared that chatgpt or copilot or some new LLM will take my job as a programmer?  Hell no.   I genuinely couldn't care less.</t>
  </si>
  <si>
    <t>AI isn't gonna take over the world. My suggested movies in included "RIO" from watching scarface. Nice algorithms... #Hulu   #AI  #ChatGPT  #algorithm  #devs  #pythonprogramming  #nvida  #PyTorch  #CUDA   https://t.co/8Ro0ZHfsxV</t>
  </si>
  <si>
    <t>I was very shocked that #ChatGPT was able to create a pretty impressive plot twist just based on that one simple command. Whether that was its plan all or long or it was just doing improv is still uncertain to me. @OpenAI</t>
  </si>
  <si>
    <t>A university in Tennessee has apologised for sending students a message about a mass shooting written by AI, @stephistacey reports. https://t.co/pye2uyOHnh It’d appear @OpenAI CTO @miramurati was right- there should be regulations for how AI is used.</t>
  </si>
  <si>
    <t>🚀 Exciting news! ChatGPT, the language model that powers AI language processing, has its own coin! Invest in the future of language AI today. #ChatGPTcoin #crypto #AI    https://t.co/GkVkrAV1yH   #airdrop #NFT  $SAMO  $TSUKA  $MAGIC  $ETH  $ocean https://t.co/TsbL61r5ov</t>
  </si>
  <si>
    <t>@koushikjoshi I’m gonna be annoyed after couple of days when everyone starts using chatgpt’s model api and posts projects with unnecessary ML integration</t>
  </si>
  <si>
    <t>I don’t care for @OpenAI #chatGPT trying to give me advise instead of doing what I ask it to. if I want you to improve some of my pointless ramblings to my ex-employer, just do it! Maybe add your advise at the end, or here’s another idea, ask me if I want any of your damn advice</t>
  </si>
  <si>
    <t>in 30 minutes  Vitalik Buterin predicts the growth of the coin  Chat GPT #ChatGPT #GPTChat @OpenAI #Crypto #Token #Coin #CoinIMP  buy https://t.co/7Xtoe4hOaD https://t.co/t2he9jSgnX</t>
  </si>
  <si>
    <t>In the afternoon  Starts trading  Chat gpt coin #ChatGPT #GPTChat @OpenAI #Crypto #Token #Coin #Coinomat  invest https://t.co/oDlOHVF2Ll https://t.co/Yz3Nh7MKTw</t>
  </si>
  <si>
    <t>Ever tried to use @OpenAI to design a personalized sleep #meditation?  Super fun &amp;amp; easy.   1. Ask &amp;amp; personalize your message on #ChatGPT  2. Copy/paste to https://t.co/AcAqtmroXb, choose a voice, adjust speed on @MURFAISTUDIO  3. Listen &amp;amp; export!  Listen: https://t.co/ANwOT3Hp4T https://t.co/r0Oc4qQMCq</t>
  </si>
  <si>
    <t>@ryananderson @lemire Why do people try to make chatgpt do stuff it cannot do? It isn't designed to give you sources and it is known that it will make up stuff. It's a language model made to create realistic sounding answers to chat prompts, nothing more.</t>
  </si>
  <si>
    <t>@jrssnet They just have no innate since of fact or truth. The language model just knows how to string words together that sound good to humans. A friend who’s running for a local office had ChatGPT write a political ad for him and it made up 2 children fo</t>
  </si>
  <si>
    <t>Firstly, using ChatGPT API you can give context to the model – meaning your bot can have its own personality. Just a sentence or two can guide the API to respond in a certain style. Here’s an example where I was just having a bit of fun 🤣 #ChatGPT 🧵2/19 https://t.co/j7S5lydiRD</t>
  </si>
  <si>
    <t>The training process involved a fine-tuned initial model using supervised learning, with human trainers playing both the role of the user and an #AI assistant.  @DrJDrooghaag @JimHarris @LindaGrass0   #model #responses #language #openai #chatgpt #ai   https://t.co/C0pwyayV9n</t>
  </si>
  <si>
    <t>neg</t>
  </si>
  <si>
    <t>pos</t>
  </si>
  <si>
    <t>neu</t>
  </si>
  <si>
    <t>Y</t>
  </si>
  <si>
    <t>N</t>
  </si>
  <si>
    <t>mistrust</t>
  </si>
  <si>
    <t>?</t>
  </si>
  <si>
    <t>Negative</t>
  </si>
  <si>
    <t>Positive</t>
  </si>
  <si>
    <t>Neutral</t>
  </si>
  <si>
    <t>no emotions</t>
  </si>
  <si>
    <t>sureprise</t>
  </si>
  <si>
    <t>anicipation</t>
  </si>
  <si>
    <t>T</t>
  </si>
  <si>
    <t>F</t>
  </si>
  <si>
    <t>Date</t>
  </si>
  <si>
    <t>Match</t>
  </si>
  <si>
    <t>% Match</t>
  </si>
  <si>
    <t>Average Match</t>
  </si>
  <si>
    <t>Inter annotator agreement</t>
  </si>
  <si>
    <t>Cohen's Kappa</t>
  </si>
  <si>
    <t>Set 1</t>
  </si>
  <si>
    <t>Set 2</t>
  </si>
  <si>
    <t>Set 3</t>
  </si>
  <si>
    <t>Set 4</t>
  </si>
  <si>
    <t>Set 5</t>
  </si>
  <si>
    <t>Set 6</t>
  </si>
  <si>
    <t>Set 7</t>
  </si>
  <si>
    <t>Set 8</t>
  </si>
  <si>
    <t>Set 9</t>
  </si>
  <si>
    <t>Set 10</t>
  </si>
  <si>
    <t>Set 11</t>
  </si>
  <si>
    <t>Set 12</t>
  </si>
  <si>
    <t>Set 13</t>
  </si>
  <si>
    <t>Set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</si>
</sst>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1"/>
      <color theme="1"/>
      <name val="Calibri"/>
      <family val="2"/>
      <scheme val="minor"/>
    </font>
    <font>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9">
    <xf numFmtId="0" fontId="0" fillId="0" borderId="0" xfId="0"/>
    <xf numFmtId="16" fontId="0" fillId="0" borderId="0" xfId="0" applyNumberFormat="1"/>
    <xf numFmtId="17" fontId="0" fillId="0" borderId="0" xfId="0" applyNumberFormat="1"/>
    <xf numFmtId="0" fontId="0" fillId="0" borderId="0" xfId="0" applyAlignment="1">
      <alignment wrapText="1"/>
    </xf>
    <xf numFmtId="0" fontId="2" fillId="0" borderId="0" xfId="0" applyFont="1"/>
    <xf numFmtId="14" fontId="0" fillId="0" borderId="0" xfId="0" applyNumberFormat="1"/>
    <xf numFmtId="9" fontId="0" fillId="0" borderId="0" xfId="1" applyFont="1"/>
    <xf numFmtId="9" fontId="0" fillId="0" borderId="0" xfId="0" applyNumberFormat="1"/>
    <xf numFmtId="164"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8173B-B2A4-4170-A47E-F82D343C9377}">
  <dimension ref="A1:P181"/>
  <sheetViews>
    <sheetView topLeftCell="A157" workbookViewId="0">
      <selection activeCell="B168" sqref="B168"/>
    </sheetView>
  </sheetViews>
  <sheetFormatPr defaultRowHeight="15" x14ac:dyDescent="0.25"/>
  <cols>
    <col min="2" max="2" width="87.42578125" customWidth="1"/>
    <col min="3" max="3" width="0" hidden="1" customWidth="1"/>
    <col min="11" max="12" width="0" hidden="1" customWidth="1"/>
    <col min="14" max="14" width="10.7109375" bestFit="1" customWidth="1"/>
  </cols>
  <sheetData>
    <row r="1" spans="1:16" x14ac:dyDescent="0.25">
      <c r="A1" s="1">
        <v>45260</v>
      </c>
      <c r="B1" s="2" t="s">
        <v>0</v>
      </c>
      <c r="C1" t="s">
        <v>1</v>
      </c>
      <c r="D1" t="s">
        <v>2</v>
      </c>
      <c r="E1" t="s">
        <v>3</v>
      </c>
      <c r="F1" t="s">
        <v>4</v>
      </c>
      <c r="G1" t="s">
        <v>5</v>
      </c>
      <c r="H1" s="3" t="s">
        <v>3</v>
      </c>
      <c r="I1" s="3" t="s">
        <v>4</v>
      </c>
      <c r="J1" s="3" t="s">
        <v>5</v>
      </c>
      <c r="K1" t="s">
        <v>6</v>
      </c>
      <c r="N1" t="s">
        <v>458</v>
      </c>
      <c r="O1" t="s">
        <v>459</v>
      </c>
      <c r="P1" t="s">
        <v>460</v>
      </c>
    </row>
    <row r="2" spans="1:16" x14ac:dyDescent="0.25">
      <c r="A2">
        <v>1</v>
      </c>
      <c r="B2" t="s">
        <v>16</v>
      </c>
      <c r="D2">
        <v>-0.96540000000000004</v>
      </c>
      <c r="E2" t="s">
        <v>443</v>
      </c>
      <c r="F2" t="s">
        <v>446</v>
      </c>
      <c r="H2" t="s">
        <v>450</v>
      </c>
      <c r="I2" t="s">
        <v>446</v>
      </c>
      <c r="K2" t="str">
        <f t="shared" ref="K2:K11" si="0">IF(OR(AND(F2="Y",I2="Y"), AND(F2="N",I2="N")), "TRUE","FALSE")</f>
        <v>TRUE</v>
      </c>
      <c r="L2" t="s">
        <v>456</v>
      </c>
      <c r="N2" s="5">
        <v>44895</v>
      </c>
      <c r="O2">
        <f>COUNTIF(F2:F11,"Y")+COUNTIF(I2:I11, "Y")</f>
        <v>9</v>
      </c>
      <c r="P2" s="6">
        <f>O2/20</f>
        <v>0.45</v>
      </c>
    </row>
    <row r="3" spans="1:16" x14ac:dyDescent="0.25">
      <c r="A3">
        <v>2</v>
      </c>
      <c r="B3" t="s">
        <v>17</v>
      </c>
      <c r="D3">
        <v>0.95920000000000005</v>
      </c>
      <c r="E3" t="s">
        <v>444</v>
      </c>
      <c r="F3" t="s">
        <v>446</v>
      </c>
      <c r="H3" t="s">
        <v>451</v>
      </c>
      <c r="I3" t="s">
        <v>446</v>
      </c>
      <c r="K3" t="str">
        <f t="shared" si="0"/>
        <v>TRUE</v>
      </c>
      <c r="L3" t="s">
        <v>456</v>
      </c>
      <c r="N3" s="5">
        <v>44902</v>
      </c>
      <c r="O3">
        <f>COUNTIF(F14:F23,"Y")+ COUNTIF(I14:I23,"Y")</f>
        <v>9</v>
      </c>
      <c r="P3" s="6">
        <f t="shared" ref="P3:P13" si="1">O3/20</f>
        <v>0.45</v>
      </c>
    </row>
    <row r="4" spans="1:16" x14ac:dyDescent="0.25">
      <c r="A4">
        <v>3</v>
      </c>
      <c r="B4" t="s">
        <v>18</v>
      </c>
      <c r="D4">
        <v>0.89570000000000005</v>
      </c>
      <c r="E4" t="s">
        <v>444</v>
      </c>
      <c r="F4" t="s">
        <v>446</v>
      </c>
      <c r="H4" t="s">
        <v>451</v>
      </c>
      <c r="I4" t="s">
        <v>446</v>
      </c>
      <c r="K4" t="str">
        <f t="shared" si="0"/>
        <v>TRUE</v>
      </c>
      <c r="L4" t="s">
        <v>456</v>
      </c>
      <c r="N4" s="5">
        <v>44909</v>
      </c>
      <c r="O4">
        <f>COUNTIF(F26:F35,"Y")+ COUNTIF(I26:I35,"Y")</f>
        <v>8</v>
      </c>
      <c r="P4" s="6">
        <f t="shared" si="1"/>
        <v>0.4</v>
      </c>
    </row>
    <row r="5" spans="1:16" x14ac:dyDescent="0.25">
      <c r="A5">
        <v>4</v>
      </c>
      <c r="B5" t="s">
        <v>19</v>
      </c>
      <c r="D5">
        <v>0.87429999999999997</v>
      </c>
      <c r="E5" t="s">
        <v>443</v>
      </c>
      <c r="F5" t="s">
        <v>447</v>
      </c>
      <c r="H5" t="s">
        <v>450</v>
      </c>
      <c r="I5" t="s">
        <v>447</v>
      </c>
      <c r="K5" t="str">
        <f t="shared" si="0"/>
        <v>TRUE</v>
      </c>
      <c r="L5" t="s">
        <v>456</v>
      </c>
      <c r="N5" s="5">
        <v>44916</v>
      </c>
      <c r="O5">
        <f>COUNTIF(F38:F47,"Y")+ COUNTIF(I38:I47,"Y")</f>
        <v>13</v>
      </c>
      <c r="P5" s="6">
        <f t="shared" si="1"/>
        <v>0.65</v>
      </c>
    </row>
    <row r="6" spans="1:16" x14ac:dyDescent="0.25">
      <c r="A6">
        <v>5</v>
      </c>
      <c r="B6" t="s">
        <v>20</v>
      </c>
      <c r="D6">
        <v>0.81259999999999999</v>
      </c>
      <c r="E6" t="s">
        <v>443</v>
      </c>
      <c r="F6" t="s">
        <v>447</v>
      </c>
      <c r="H6" t="s">
        <v>452</v>
      </c>
      <c r="I6" t="s">
        <v>447</v>
      </c>
      <c r="K6" t="str">
        <f t="shared" si="0"/>
        <v>TRUE</v>
      </c>
      <c r="L6" t="s">
        <v>456</v>
      </c>
      <c r="N6" s="5">
        <v>44923</v>
      </c>
      <c r="O6">
        <f>COUNTIF(F50:F59,"Y")+ COUNTIF(I50:I59,"Y")</f>
        <v>10</v>
      </c>
      <c r="P6" s="6">
        <f t="shared" si="1"/>
        <v>0.5</v>
      </c>
    </row>
    <row r="7" spans="1:16" x14ac:dyDescent="0.25">
      <c r="A7">
        <v>6</v>
      </c>
      <c r="B7" t="s">
        <v>21</v>
      </c>
      <c r="D7">
        <v>0.1027</v>
      </c>
      <c r="E7" t="s">
        <v>443</v>
      </c>
      <c r="F7" t="s">
        <v>447</v>
      </c>
      <c r="H7" t="s">
        <v>450</v>
      </c>
      <c r="I7" t="s">
        <v>447</v>
      </c>
      <c r="K7" t="str">
        <f t="shared" si="0"/>
        <v>TRUE</v>
      </c>
      <c r="L7" t="s">
        <v>456</v>
      </c>
      <c r="N7" s="5">
        <v>44930</v>
      </c>
      <c r="O7">
        <f>COUNTIF(F62:F71,"Y")+ COUNTIF(I62:I71,"Y")</f>
        <v>7</v>
      </c>
      <c r="P7" s="6">
        <f t="shared" si="1"/>
        <v>0.35</v>
      </c>
    </row>
    <row r="8" spans="1:16" x14ac:dyDescent="0.25">
      <c r="A8">
        <v>7</v>
      </c>
      <c r="B8" t="s">
        <v>22</v>
      </c>
      <c r="D8">
        <v>0</v>
      </c>
      <c r="E8" t="s">
        <v>444</v>
      </c>
      <c r="F8" t="s">
        <v>447</v>
      </c>
      <c r="H8" t="s">
        <v>452</v>
      </c>
      <c r="I8" t="s">
        <v>446</v>
      </c>
      <c r="K8" t="str">
        <f t="shared" si="0"/>
        <v>FALSE</v>
      </c>
      <c r="L8" t="s">
        <v>457</v>
      </c>
      <c r="N8" s="5">
        <v>44937</v>
      </c>
      <c r="O8">
        <f>COUNTIF(F74:F83,"Y")+ COUNTIF(I74:I83,"Y")</f>
        <v>10</v>
      </c>
      <c r="P8" s="6">
        <f t="shared" si="1"/>
        <v>0.5</v>
      </c>
    </row>
    <row r="9" spans="1:16" x14ac:dyDescent="0.25">
      <c r="A9">
        <v>8</v>
      </c>
      <c r="B9" t="s">
        <v>23</v>
      </c>
      <c r="D9">
        <v>0</v>
      </c>
      <c r="E9" t="s">
        <v>445</v>
      </c>
      <c r="F9" t="s">
        <v>446</v>
      </c>
      <c r="H9" t="s">
        <v>452</v>
      </c>
      <c r="I9" t="s">
        <v>446</v>
      </c>
      <c r="K9" t="str">
        <f t="shared" si="0"/>
        <v>TRUE</v>
      </c>
      <c r="L9" t="s">
        <v>456</v>
      </c>
      <c r="N9" s="5">
        <v>44944</v>
      </c>
      <c r="O9">
        <f>COUNTIF(F86:F95,"Y")+ COUNTIF(I86:I95,"Y")</f>
        <v>13</v>
      </c>
      <c r="P9" s="6">
        <f t="shared" si="1"/>
        <v>0.65</v>
      </c>
    </row>
    <row r="10" spans="1:16" x14ac:dyDescent="0.25">
      <c r="A10">
        <v>9</v>
      </c>
      <c r="B10" t="s">
        <v>24</v>
      </c>
      <c r="D10">
        <v>-0.31819999999999998</v>
      </c>
      <c r="E10" t="s">
        <v>445</v>
      </c>
      <c r="F10" t="s">
        <v>447</v>
      </c>
      <c r="H10" t="s">
        <v>452</v>
      </c>
      <c r="I10" t="s">
        <v>447</v>
      </c>
      <c r="K10" t="str">
        <f t="shared" si="0"/>
        <v>TRUE</v>
      </c>
      <c r="L10" t="s">
        <v>456</v>
      </c>
      <c r="N10" s="5">
        <v>44951</v>
      </c>
      <c r="O10">
        <f>COUNTIF(F98:F107,"Y")+ COUNTIF(I98:I107,"Y")</f>
        <v>9</v>
      </c>
      <c r="P10" s="6">
        <f t="shared" si="1"/>
        <v>0.45</v>
      </c>
    </row>
    <row r="11" spans="1:16" x14ac:dyDescent="0.25">
      <c r="A11">
        <v>10</v>
      </c>
      <c r="B11" t="s">
        <v>25</v>
      </c>
      <c r="D11">
        <v>-0.4753</v>
      </c>
      <c r="E11" t="s">
        <v>445</v>
      </c>
      <c r="F11" t="s">
        <v>447</v>
      </c>
      <c r="H11" t="s">
        <v>452</v>
      </c>
      <c r="I11" t="s">
        <v>447</v>
      </c>
      <c r="K11" t="str">
        <f t="shared" si="0"/>
        <v>TRUE</v>
      </c>
      <c r="L11" t="s">
        <v>456</v>
      </c>
      <c r="N11" s="5">
        <v>44958</v>
      </c>
      <c r="O11">
        <f>COUNTIF(F110:F119,"Y")+ COUNTIF(I110:I119,"Y")</f>
        <v>9</v>
      </c>
      <c r="P11" s="6">
        <f t="shared" si="1"/>
        <v>0.45</v>
      </c>
    </row>
    <row r="12" spans="1:16" x14ac:dyDescent="0.25">
      <c r="N12" s="5">
        <v>44965</v>
      </c>
      <c r="O12">
        <f>COUNTIF(F122:F131,"Y")+ COUNTIF(I122:I131,"Y")</f>
        <v>10</v>
      </c>
      <c r="P12" s="6">
        <f t="shared" si="1"/>
        <v>0.5</v>
      </c>
    </row>
    <row r="13" spans="1:16" x14ac:dyDescent="0.25">
      <c r="A13" s="1">
        <v>45267</v>
      </c>
      <c r="B13" s="2" t="s">
        <v>0</v>
      </c>
      <c r="C13" t="s">
        <v>1</v>
      </c>
      <c r="D13" t="s">
        <v>2</v>
      </c>
      <c r="E13" t="s">
        <v>3</v>
      </c>
      <c r="F13" t="s">
        <v>4</v>
      </c>
      <c r="G13" t="s">
        <v>5</v>
      </c>
      <c r="H13" s="3" t="s">
        <v>3</v>
      </c>
      <c r="I13" s="3" t="s">
        <v>4</v>
      </c>
      <c r="J13" s="3" t="s">
        <v>5</v>
      </c>
      <c r="K13" t="s">
        <v>6</v>
      </c>
      <c r="N13" s="5">
        <v>44972</v>
      </c>
      <c r="O13">
        <f>COUNTIF(F134:F143,"Y")+ COUNTIF(I134:I143,"Y")</f>
        <v>11</v>
      </c>
      <c r="P13" s="6">
        <f t="shared" si="1"/>
        <v>0.55000000000000004</v>
      </c>
    </row>
    <row r="14" spans="1:16" x14ac:dyDescent="0.25">
      <c r="A14">
        <v>1</v>
      </c>
      <c r="B14" t="s">
        <v>26</v>
      </c>
      <c r="D14">
        <v>0.97660000000000002</v>
      </c>
      <c r="E14" t="s">
        <v>444</v>
      </c>
      <c r="F14" t="s">
        <v>446</v>
      </c>
      <c r="H14" t="s">
        <v>451</v>
      </c>
      <c r="I14" t="s">
        <v>446</v>
      </c>
      <c r="K14" t="str">
        <f t="shared" ref="K14:K23" si="2">IF(OR(AND(F14="Y",I14="Y"), AND(F14="N",I14="N")), "TRUE","FALSE")</f>
        <v>TRUE</v>
      </c>
      <c r="L14" t="s">
        <v>456</v>
      </c>
      <c r="N14" s="5">
        <v>44979</v>
      </c>
      <c r="O14">
        <f>COUNTIF(F146:F155,"Y")+ COUNTIF(I146:I155,"Y")</f>
        <v>11</v>
      </c>
      <c r="P14" s="6">
        <f>O14/20</f>
        <v>0.55000000000000004</v>
      </c>
    </row>
    <row r="15" spans="1:16" x14ac:dyDescent="0.25">
      <c r="A15">
        <v>2</v>
      </c>
      <c r="B15" t="s">
        <v>27</v>
      </c>
      <c r="D15">
        <v>-0.97340000000000004</v>
      </c>
      <c r="E15" t="s">
        <v>444</v>
      </c>
      <c r="F15" t="s">
        <v>447</v>
      </c>
      <c r="H15" t="s">
        <v>451</v>
      </c>
      <c r="I15" t="s">
        <v>447</v>
      </c>
      <c r="K15" t="str">
        <f t="shared" si="2"/>
        <v>TRUE</v>
      </c>
      <c r="L15" t="s">
        <v>456</v>
      </c>
      <c r="N15" s="5">
        <v>44986</v>
      </c>
      <c r="O15">
        <f>COUNTIF(F158:F167,"Y")+ COUNTIF(I158:I167,"Y")</f>
        <v>5</v>
      </c>
      <c r="P15" s="6">
        <f>O15/20</f>
        <v>0.25</v>
      </c>
    </row>
    <row r="16" spans="1:16" x14ac:dyDescent="0.25">
      <c r="A16">
        <v>3</v>
      </c>
      <c r="B16" t="s">
        <v>28</v>
      </c>
      <c r="D16">
        <v>0.40189999999999998</v>
      </c>
      <c r="E16" t="s">
        <v>444</v>
      </c>
      <c r="F16" t="s">
        <v>446</v>
      </c>
      <c r="H16" t="s">
        <v>449</v>
      </c>
      <c r="I16" t="s">
        <v>447</v>
      </c>
      <c r="K16" t="str">
        <f t="shared" si="2"/>
        <v>FALSE</v>
      </c>
      <c r="L16" t="s">
        <v>457</v>
      </c>
      <c r="N16" t="s">
        <v>461</v>
      </c>
      <c r="P16" s="7">
        <f>AVERAGE(P2:P14)</f>
        <v>0.49615384615384617</v>
      </c>
    </row>
    <row r="17" spans="1:16" x14ac:dyDescent="0.25">
      <c r="A17">
        <v>4</v>
      </c>
      <c r="B17" t="s">
        <v>29</v>
      </c>
      <c r="D17">
        <v>0</v>
      </c>
      <c r="E17" t="s">
        <v>445</v>
      </c>
      <c r="F17" t="s">
        <v>446</v>
      </c>
      <c r="H17" t="s">
        <v>452</v>
      </c>
      <c r="I17" t="s">
        <v>446</v>
      </c>
      <c r="K17" t="str">
        <f t="shared" si="2"/>
        <v>TRUE</v>
      </c>
      <c r="L17" t="s">
        <v>456</v>
      </c>
      <c r="N17" s="5"/>
      <c r="P17" s="6"/>
    </row>
    <row r="18" spans="1:16" x14ac:dyDescent="0.25">
      <c r="A18">
        <v>5</v>
      </c>
      <c r="B18" t="s">
        <v>30</v>
      </c>
      <c r="D18">
        <v>7.7200000000000005E-2</v>
      </c>
      <c r="E18" t="s">
        <v>445</v>
      </c>
      <c r="F18" t="s">
        <v>447</v>
      </c>
      <c r="H18" t="s">
        <v>452</v>
      </c>
      <c r="I18" t="s">
        <v>447</v>
      </c>
      <c r="K18" t="str">
        <f t="shared" si="2"/>
        <v>TRUE</v>
      </c>
      <c r="L18" t="s">
        <v>456</v>
      </c>
      <c r="N18" s="5"/>
      <c r="P18" s="6"/>
    </row>
    <row r="19" spans="1:16" x14ac:dyDescent="0.25">
      <c r="A19">
        <v>6</v>
      </c>
      <c r="B19" t="s">
        <v>31</v>
      </c>
      <c r="D19">
        <v>0.36120000000000002</v>
      </c>
      <c r="E19" t="s">
        <v>443</v>
      </c>
      <c r="F19" t="s">
        <v>447</v>
      </c>
      <c r="H19" t="s">
        <v>452</v>
      </c>
      <c r="I19" t="s">
        <v>447</v>
      </c>
      <c r="K19" t="str">
        <f t="shared" si="2"/>
        <v>TRUE</v>
      </c>
      <c r="L19" t="s">
        <v>456</v>
      </c>
      <c r="N19" t="s">
        <v>462</v>
      </c>
      <c r="O19">
        <f>COUNTIF(L:L,"T")</f>
        <v>120</v>
      </c>
      <c r="P19" s="6">
        <f>O19/140</f>
        <v>0.8571428571428571</v>
      </c>
    </row>
    <row r="20" spans="1:16" x14ac:dyDescent="0.25">
      <c r="A20">
        <v>7</v>
      </c>
      <c r="B20" t="s">
        <v>32</v>
      </c>
      <c r="D20">
        <v>0.47670000000000001</v>
      </c>
      <c r="E20" t="s">
        <v>444</v>
      </c>
      <c r="F20" t="s">
        <v>446</v>
      </c>
      <c r="H20" t="s">
        <v>451</v>
      </c>
      <c r="I20" t="s">
        <v>446</v>
      </c>
      <c r="K20" t="str">
        <f t="shared" si="2"/>
        <v>TRUE</v>
      </c>
      <c r="L20" t="s">
        <v>456</v>
      </c>
      <c r="N20" s="5"/>
      <c r="P20" s="6"/>
    </row>
    <row r="21" spans="1:16" x14ac:dyDescent="0.25">
      <c r="A21">
        <v>8</v>
      </c>
      <c r="B21" t="s">
        <v>33</v>
      </c>
      <c r="D21">
        <v>-0.16800000000000001</v>
      </c>
      <c r="E21" t="s">
        <v>445</v>
      </c>
      <c r="F21" t="s">
        <v>447</v>
      </c>
      <c r="H21" t="s">
        <v>452</v>
      </c>
      <c r="I21" t="s">
        <v>447</v>
      </c>
      <c r="K21" t="str">
        <f t="shared" si="2"/>
        <v>TRUE</v>
      </c>
      <c r="L21" t="s">
        <v>456</v>
      </c>
      <c r="N21" s="5" t="s">
        <v>463</v>
      </c>
      <c r="P21" s="8">
        <v>0.77600000000000002</v>
      </c>
    </row>
    <row r="22" spans="1:16" x14ac:dyDescent="0.25">
      <c r="A22">
        <v>9</v>
      </c>
      <c r="B22" t="s">
        <v>34</v>
      </c>
      <c r="D22">
        <v>-0.50960000000000005</v>
      </c>
      <c r="E22" t="s">
        <v>444</v>
      </c>
      <c r="F22" t="s">
        <v>447</v>
      </c>
      <c r="H22" t="s">
        <v>451</v>
      </c>
      <c r="I22" t="s">
        <v>447</v>
      </c>
      <c r="K22" t="str">
        <f t="shared" si="2"/>
        <v>TRUE</v>
      </c>
      <c r="L22" t="s">
        <v>456</v>
      </c>
      <c r="N22" s="5"/>
      <c r="P22" s="6"/>
    </row>
    <row r="23" spans="1:16" x14ac:dyDescent="0.25">
      <c r="A23">
        <v>10</v>
      </c>
      <c r="B23" t="s">
        <v>35</v>
      </c>
      <c r="D23">
        <v>0.83599999999999997</v>
      </c>
      <c r="E23" t="s">
        <v>444</v>
      </c>
      <c r="F23" t="s">
        <v>446</v>
      </c>
      <c r="H23" t="s">
        <v>451</v>
      </c>
      <c r="I23" t="s">
        <v>446</v>
      </c>
      <c r="K23" t="str">
        <f t="shared" si="2"/>
        <v>TRUE</v>
      </c>
      <c r="L23" t="s">
        <v>456</v>
      </c>
      <c r="N23" s="5"/>
      <c r="P23" s="6"/>
    </row>
    <row r="24" spans="1:16" x14ac:dyDescent="0.25">
      <c r="N24" s="5"/>
      <c r="P24" s="6"/>
    </row>
    <row r="25" spans="1:16" x14ac:dyDescent="0.25">
      <c r="A25" s="1">
        <v>45274</v>
      </c>
      <c r="B25" s="2" t="s">
        <v>0</v>
      </c>
      <c r="C25" t="s">
        <v>1</v>
      </c>
      <c r="D25" t="s">
        <v>2</v>
      </c>
      <c r="E25" t="s">
        <v>3</v>
      </c>
      <c r="F25" t="s">
        <v>4</v>
      </c>
      <c r="G25" t="s">
        <v>5</v>
      </c>
      <c r="H25" s="3" t="s">
        <v>3</v>
      </c>
      <c r="I25" s="3" t="s">
        <v>4</v>
      </c>
      <c r="J25" s="3" t="s">
        <v>5</v>
      </c>
      <c r="K25" t="s">
        <v>6</v>
      </c>
    </row>
    <row r="26" spans="1:16" x14ac:dyDescent="0.25">
      <c r="A26">
        <v>1</v>
      </c>
      <c r="B26" t="s">
        <v>36</v>
      </c>
      <c r="D26">
        <v>0.97450000000000003</v>
      </c>
      <c r="E26" t="s">
        <v>445</v>
      </c>
      <c r="F26" t="s">
        <v>447</v>
      </c>
      <c r="H26" t="s">
        <v>451</v>
      </c>
      <c r="I26" t="s">
        <v>446</v>
      </c>
      <c r="K26" t="str">
        <f t="shared" ref="K26:K35" si="3">IF(OR(AND(F26="Y",I26="Y"), AND(F26="N",I26="N")), "TRUE","FALSE")</f>
        <v>FALSE</v>
      </c>
      <c r="L26" t="s">
        <v>457</v>
      </c>
    </row>
    <row r="27" spans="1:16" x14ac:dyDescent="0.25">
      <c r="A27">
        <v>2</v>
      </c>
      <c r="B27" t="s">
        <v>37</v>
      </c>
      <c r="D27">
        <v>0.74609999999999999</v>
      </c>
      <c r="E27" t="s">
        <v>445</v>
      </c>
      <c r="F27" t="s">
        <v>447</v>
      </c>
      <c r="H27" t="s">
        <v>449</v>
      </c>
      <c r="I27" t="s">
        <v>447</v>
      </c>
      <c r="K27" t="str">
        <f t="shared" si="3"/>
        <v>TRUE</v>
      </c>
      <c r="L27" t="s">
        <v>456</v>
      </c>
    </row>
    <row r="28" spans="1:16" x14ac:dyDescent="0.25">
      <c r="A28">
        <v>3</v>
      </c>
      <c r="B28" t="s">
        <v>38</v>
      </c>
      <c r="D28">
        <v>-0.96740000000000004</v>
      </c>
      <c r="E28" t="s">
        <v>444</v>
      </c>
      <c r="F28" t="s">
        <v>447</v>
      </c>
      <c r="H28" t="s">
        <v>452</v>
      </c>
      <c r="I28" t="s">
        <v>447</v>
      </c>
      <c r="K28" t="str">
        <f t="shared" si="3"/>
        <v>TRUE</v>
      </c>
      <c r="L28" t="s">
        <v>456</v>
      </c>
    </row>
    <row r="29" spans="1:16" x14ac:dyDescent="0.25">
      <c r="A29">
        <v>4</v>
      </c>
      <c r="B29" t="s">
        <v>39</v>
      </c>
      <c r="D29">
        <v>0</v>
      </c>
      <c r="E29" t="s">
        <v>445</v>
      </c>
      <c r="F29" t="s">
        <v>446</v>
      </c>
      <c r="H29" t="s">
        <v>452</v>
      </c>
      <c r="I29" t="s">
        <v>446</v>
      </c>
      <c r="K29" t="str">
        <f t="shared" si="3"/>
        <v>TRUE</v>
      </c>
      <c r="L29" t="s">
        <v>456</v>
      </c>
    </row>
    <row r="30" spans="1:16" x14ac:dyDescent="0.25">
      <c r="A30">
        <v>5</v>
      </c>
      <c r="B30" t="s">
        <v>40</v>
      </c>
      <c r="D30">
        <v>-0.24809999999999999</v>
      </c>
      <c r="E30" t="s">
        <v>444</v>
      </c>
      <c r="F30" t="s">
        <v>447</v>
      </c>
      <c r="H30" t="s">
        <v>451</v>
      </c>
      <c r="I30" t="s">
        <v>447</v>
      </c>
      <c r="K30" t="str">
        <f t="shared" si="3"/>
        <v>TRUE</v>
      </c>
      <c r="L30" t="s">
        <v>456</v>
      </c>
    </row>
    <row r="31" spans="1:16" x14ac:dyDescent="0.25">
      <c r="A31">
        <v>6</v>
      </c>
      <c r="B31" t="s">
        <v>41</v>
      </c>
      <c r="D31">
        <v>0.52669999999999995</v>
      </c>
      <c r="E31" t="s">
        <v>445</v>
      </c>
      <c r="F31" t="s">
        <v>447</v>
      </c>
      <c r="H31" t="s">
        <v>452</v>
      </c>
      <c r="I31" t="s">
        <v>447</v>
      </c>
      <c r="K31" t="str">
        <f t="shared" si="3"/>
        <v>TRUE</v>
      </c>
      <c r="L31" t="s">
        <v>456</v>
      </c>
    </row>
    <row r="32" spans="1:16" x14ac:dyDescent="0.25">
      <c r="A32">
        <v>7</v>
      </c>
      <c r="B32" t="s">
        <v>42</v>
      </c>
      <c r="D32">
        <v>0.62490000000000001</v>
      </c>
      <c r="E32" t="s">
        <v>444</v>
      </c>
      <c r="F32" t="s">
        <v>446</v>
      </c>
      <c r="H32" t="s">
        <v>450</v>
      </c>
      <c r="I32" t="s">
        <v>447</v>
      </c>
      <c r="K32" t="str">
        <f t="shared" si="3"/>
        <v>FALSE</v>
      </c>
      <c r="L32" t="s">
        <v>457</v>
      </c>
    </row>
    <row r="33" spans="1:12" x14ac:dyDescent="0.25">
      <c r="A33">
        <v>8</v>
      </c>
      <c r="B33" t="s">
        <v>43</v>
      </c>
      <c r="D33">
        <v>2.4299999999999999E-2</v>
      </c>
      <c r="E33" t="s">
        <v>443</v>
      </c>
      <c r="F33" t="s">
        <v>447</v>
      </c>
      <c r="H33" t="s">
        <v>450</v>
      </c>
      <c r="I33" t="s">
        <v>447</v>
      </c>
      <c r="K33" t="str">
        <f t="shared" si="3"/>
        <v>TRUE</v>
      </c>
      <c r="L33" t="s">
        <v>456</v>
      </c>
    </row>
    <row r="34" spans="1:12" x14ac:dyDescent="0.25">
      <c r="A34">
        <v>9</v>
      </c>
      <c r="B34" t="s">
        <v>44</v>
      </c>
      <c r="D34">
        <v>0.86890000000000001</v>
      </c>
      <c r="E34" t="s">
        <v>444</v>
      </c>
      <c r="F34" t="s">
        <v>446</v>
      </c>
      <c r="H34" t="s">
        <v>451</v>
      </c>
      <c r="I34" t="s">
        <v>446</v>
      </c>
      <c r="K34" t="str">
        <f t="shared" si="3"/>
        <v>TRUE</v>
      </c>
      <c r="L34" t="s">
        <v>456</v>
      </c>
    </row>
    <row r="35" spans="1:12" x14ac:dyDescent="0.25">
      <c r="A35">
        <v>10</v>
      </c>
      <c r="B35" t="s">
        <v>45</v>
      </c>
      <c r="D35">
        <v>0</v>
      </c>
      <c r="E35" t="s">
        <v>445</v>
      </c>
      <c r="F35" t="s">
        <v>446</v>
      </c>
      <c r="H35" t="s">
        <v>452</v>
      </c>
      <c r="I35" t="s">
        <v>446</v>
      </c>
      <c r="K35" t="str">
        <f t="shared" si="3"/>
        <v>TRUE</v>
      </c>
      <c r="L35" t="s">
        <v>456</v>
      </c>
    </row>
    <row r="37" spans="1:12" x14ac:dyDescent="0.25">
      <c r="A37" s="1">
        <v>45281</v>
      </c>
      <c r="B37" s="2" t="s">
        <v>0</v>
      </c>
      <c r="C37" t="s">
        <v>1</v>
      </c>
      <c r="D37" t="s">
        <v>2</v>
      </c>
      <c r="E37" t="s">
        <v>3</v>
      </c>
      <c r="F37" t="s">
        <v>4</v>
      </c>
      <c r="G37" t="s">
        <v>5</v>
      </c>
      <c r="H37" s="3" t="s">
        <v>3</v>
      </c>
      <c r="I37" s="3" t="s">
        <v>4</v>
      </c>
      <c r="J37" s="3" t="s">
        <v>5</v>
      </c>
      <c r="K37" t="s">
        <v>6</v>
      </c>
    </row>
    <row r="38" spans="1:12" x14ac:dyDescent="0.25">
      <c r="A38">
        <v>1</v>
      </c>
      <c r="B38" t="s">
        <v>46</v>
      </c>
      <c r="D38">
        <v>0.97460000000000002</v>
      </c>
      <c r="E38" t="s">
        <v>445</v>
      </c>
      <c r="F38" t="s">
        <v>447</v>
      </c>
      <c r="H38" t="s">
        <v>452</v>
      </c>
      <c r="I38" t="s">
        <v>447</v>
      </c>
      <c r="K38" t="str">
        <f t="shared" ref="K38:K47" si="4">IF(OR(AND(F38="Y",I38="Y"), AND(F38="N",I38="N")), "TRUE","FALSE")</f>
        <v>TRUE</v>
      </c>
      <c r="L38" t="s">
        <v>456</v>
      </c>
    </row>
    <row r="39" spans="1:12" x14ac:dyDescent="0.25">
      <c r="A39">
        <v>2</v>
      </c>
      <c r="B39" t="s">
        <v>47</v>
      </c>
      <c r="D39">
        <v>-0.97440000000000004</v>
      </c>
      <c r="E39" t="s">
        <v>443</v>
      </c>
      <c r="F39" t="s">
        <v>446</v>
      </c>
      <c r="H39" t="s">
        <v>450</v>
      </c>
      <c r="I39" t="s">
        <v>446</v>
      </c>
      <c r="K39" t="str">
        <f t="shared" si="4"/>
        <v>TRUE</v>
      </c>
      <c r="L39" t="s">
        <v>456</v>
      </c>
    </row>
    <row r="40" spans="1:12" x14ac:dyDescent="0.25">
      <c r="A40">
        <v>3</v>
      </c>
      <c r="B40" t="s">
        <v>48</v>
      </c>
      <c r="D40">
        <v>-0.81259999999999999</v>
      </c>
      <c r="E40" t="s">
        <v>443</v>
      </c>
      <c r="F40" t="s">
        <v>446</v>
      </c>
      <c r="H40" t="s">
        <v>450</v>
      </c>
      <c r="I40" t="s">
        <v>446</v>
      </c>
      <c r="K40" t="str">
        <f t="shared" si="4"/>
        <v>TRUE</v>
      </c>
      <c r="L40" t="s">
        <v>456</v>
      </c>
    </row>
    <row r="41" spans="1:12" x14ac:dyDescent="0.25">
      <c r="A41">
        <v>4</v>
      </c>
      <c r="B41" t="s">
        <v>49</v>
      </c>
      <c r="D41">
        <v>0.47670000000000001</v>
      </c>
      <c r="E41" t="s">
        <v>445</v>
      </c>
      <c r="F41" t="s">
        <v>447</v>
      </c>
      <c r="H41" t="s">
        <v>452</v>
      </c>
      <c r="I41" t="s">
        <v>447</v>
      </c>
      <c r="K41" t="str">
        <f t="shared" si="4"/>
        <v>TRUE</v>
      </c>
      <c r="L41" t="s">
        <v>456</v>
      </c>
    </row>
    <row r="42" spans="1:12" x14ac:dyDescent="0.25">
      <c r="A42">
        <v>5</v>
      </c>
      <c r="B42" t="s">
        <v>50</v>
      </c>
      <c r="D42">
        <v>0</v>
      </c>
      <c r="E42" t="s">
        <v>443</v>
      </c>
      <c r="F42" t="s">
        <v>447</v>
      </c>
      <c r="H42" t="s">
        <v>452</v>
      </c>
      <c r="I42" t="s">
        <v>446</v>
      </c>
      <c r="K42" t="str">
        <f t="shared" si="4"/>
        <v>FALSE</v>
      </c>
      <c r="L42" t="s">
        <v>457</v>
      </c>
    </row>
    <row r="43" spans="1:12" x14ac:dyDescent="0.25">
      <c r="A43">
        <v>6</v>
      </c>
      <c r="B43" t="s">
        <v>51</v>
      </c>
      <c r="D43">
        <v>-0.15310000000000001</v>
      </c>
      <c r="E43" t="s">
        <v>443</v>
      </c>
      <c r="F43" t="s">
        <v>446</v>
      </c>
      <c r="H43" t="s">
        <v>450</v>
      </c>
      <c r="I43" t="s">
        <v>446</v>
      </c>
      <c r="K43" t="str">
        <f t="shared" si="4"/>
        <v>TRUE</v>
      </c>
      <c r="L43" t="s">
        <v>456</v>
      </c>
    </row>
    <row r="44" spans="1:12" x14ac:dyDescent="0.25">
      <c r="A44">
        <v>7</v>
      </c>
      <c r="B44" t="s">
        <v>52</v>
      </c>
      <c r="D44">
        <v>0.75060000000000004</v>
      </c>
      <c r="E44" t="s">
        <v>445</v>
      </c>
      <c r="F44" t="s">
        <v>447</v>
      </c>
      <c r="H44" t="s">
        <v>452</v>
      </c>
      <c r="I44" t="s">
        <v>447</v>
      </c>
      <c r="K44" t="str">
        <f t="shared" si="4"/>
        <v>TRUE</v>
      </c>
      <c r="L44" t="s">
        <v>456</v>
      </c>
    </row>
    <row r="45" spans="1:12" x14ac:dyDescent="0.25">
      <c r="A45">
        <v>8</v>
      </c>
      <c r="B45" t="s">
        <v>53</v>
      </c>
      <c r="D45">
        <v>0.34</v>
      </c>
      <c r="E45" t="s">
        <v>444</v>
      </c>
      <c r="F45" t="s">
        <v>446</v>
      </c>
      <c r="H45" t="s">
        <v>451</v>
      </c>
      <c r="I45" t="s">
        <v>446</v>
      </c>
      <c r="K45" t="str">
        <f t="shared" si="4"/>
        <v>TRUE</v>
      </c>
      <c r="L45" t="s">
        <v>456</v>
      </c>
    </row>
    <row r="46" spans="1:12" x14ac:dyDescent="0.25">
      <c r="A46">
        <v>9</v>
      </c>
      <c r="B46" t="s">
        <v>54</v>
      </c>
      <c r="D46">
        <v>0.59940000000000004</v>
      </c>
      <c r="E46" t="s">
        <v>444</v>
      </c>
      <c r="F46" t="s">
        <v>446</v>
      </c>
      <c r="H46" t="s">
        <v>451</v>
      </c>
      <c r="I46" t="s">
        <v>446</v>
      </c>
      <c r="K46" t="str">
        <f t="shared" si="4"/>
        <v>TRUE</v>
      </c>
      <c r="L46" t="s">
        <v>456</v>
      </c>
    </row>
    <row r="47" spans="1:12" x14ac:dyDescent="0.25">
      <c r="A47">
        <v>10</v>
      </c>
      <c r="B47" t="s">
        <v>55</v>
      </c>
      <c r="D47">
        <v>-0.88580000000000003</v>
      </c>
      <c r="E47" t="s">
        <v>443</v>
      </c>
      <c r="F47" t="s">
        <v>446</v>
      </c>
      <c r="H47" t="s">
        <v>450</v>
      </c>
      <c r="I47" t="s">
        <v>446</v>
      </c>
      <c r="K47" t="str">
        <f t="shared" si="4"/>
        <v>TRUE</v>
      </c>
      <c r="L47" t="s">
        <v>456</v>
      </c>
    </row>
    <row r="49" spans="1:12" x14ac:dyDescent="0.25">
      <c r="A49" s="1">
        <v>45288</v>
      </c>
      <c r="B49" s="2" t="s">
        <v>0</v>
      </c>
      <c r="C49" t="s">
        <v>1</v>
      </c>
      <c r="D49" t="s">
        <v>2</v>
      </c>
      <c r="E49" t="s">
        <v>3</v>
      </c>
      <c r="F49" t="s">
        <v>4</v>
      </c>
      <c r="G49" t="s">
        <v>5</v>
      </c>
      <c r="H49" s="3" t="s">
        <v>3</v>
      </c>
      <c r="I49" s="3" t="s">
        <v>4</v>
      </c>
      <c r="J49" s="3" t="s">
        <v>5</v>
      </c>
      <c r="K49" t="s">
        <v>6</v>
      </c>
    </row>
    <row r="50" spans="1:12" x14ac:dyDescent="0.25">
      <c r="A50">
        <v>1</v>
      </c>
      <c r="B50" t="s">
        <v>56</v>
      </c>
      <c r="D50">
        <v>0.98160000000000003</v>
      </c>
      <c r="E50" t="s">
        <v>444</v>
      </c>
      <c r="F50" t="s">
        <v>446</v>
      </c>
      <c r="H50" t="s">
        <v>451</v>
      </c>
      <c r="I50" t="s">
        <v>446</v>
      </c>
      <c r="K50" t="str">
        <f t="shared" ref="K50:K59" si="5">IF(OR(AND(F50="Y",I50="Y"), AND(F50="N",I50="N")), "TRUE","FALSE")</f>
        <v>TRUE</v>
      </c>
      <c r="L50" t="s">
        <v>456</v>
      </c>
    </row>
    <row r="51" spans="1:12" x14ac:dyDescent="0.25">
      <c r="A51">
        <v>2</v>
      </c>
      <c r="B51" t="s">
        <v>57</v>
      </c>
      <c r="D51">
        <v>-0.9466</v>
      </c>
      <c r="E51" t="s">
        <v>443</v>
      </c>
      <c r="F51" t="s">
        <v>446</v>
      </c>
      <c r="H51" t="s">
        <v>450</v>
      </c>
      <c r="I51" t="s">
        <v>446</v>
      </c>
      <c r="K51" t="str">
        <f t="shared" si="5"/>
        <v>TRUE</v>
      </c>
      <c r="L51" t="s">
        <v>456</v>
      </c>
    </row>
    <row r="52" spans="1:12" x14ac:dyDescent="0.25">
      <c r="A52">
        <v>3</v>
      </c>
      <c r="B52" t="s">
        <v>58</v>
      </c>
      <c r="D52">
        <v>0.2263</v>
      </c>
      <c r="E52" t="s">
        <v>445</v>
      </c>
      <c r="F52" t="s">
        <v>447</v>
      </c>
      <c r="H52" t="s">
        <v>452</v>
      </c>
      <c r="I52" t="s">
        <v>447</v>
      </c>
      <c r="K52" t="str">
        <f t="shared" si="5"/>
        <v>TRUE</v>
      </c>
      <c r="L52" t="s">
        <v>456</v>
      </c>
    </row>
    <row r="53" spans="1:12" x14ac:dyDescent="0.25">
      <c r="A53">
        <v>4</v>
      </c>
      <c r="B53" t="s">
        <v>59</v>
      </c>
      <c r="D53">
        <v>0</v>
      </c>
      <c r="E53" t="s">
        <v>443</v>
      </c>
      <c r="F53" t="s">
        <v>447</v>
      </c>
      <c r="H53" t="s">
        <v>452</v>
      </c>
      <c r="I53" t="s">
        <v>446</v>
      </c>
      <c r="K53" t="str">
        <f t="shared" si="5"/>
        <v>FALSE</v>
      </c>
      <c r="L53" t="s">
        <v>457</v>
      </c>
    </row>
    <row r="54" spans="1:12" x14ac:dyDescent="0.25">
      <c r="A54">
        <v>5</v>
      </c>
      <c r="B54" t="s">
        <v>60</v>
      </c>
      <c r="D54">
        <v>0.755</v>
      </c>
      <c r="E54" t="s">
        <v>444</v>
      </c>
      <c r="F54" t="s">
        <v>446</v>
      </c>
      <c r="H54" t="s">
        <v>451</v>
      </c>
      <c r="I54" t="s">
        <v>446</v>
      </c>
      <c r="K54" t="str">
        <f t="shared" si="5"/>
        <v>TRUE</v>
      </c>
      <c r="L54" t="s">
        <v>456</v>
      </c>
    </row>
    <row r="55" spans="1:12" x14ac:dyDescent="0.25">
      <c r="A55">
        <v>6</v>
      </c>
      <c r="B55" t="s">
        <v>61</v>
      </c>
      <c r="D55">
        <v>0.59940000000000004</v>
      </c>
      <c r="E55" t="s">
        <v>444</v>
      </c>
      <c r="F55" t="s">
        <v>446</v>
      </c>
      <c r="H55" t="s">
        <v>449</v>
      </c>
      <c r="I55" t="s">
        <v>447</v>
      </c>
      <c r="K55" t="str">
        <f t="shared" si="5"/>
        <v>FALSE</v>
      </c>
      <c r="L55" t="s">
        <v>457</v>
      </c>
    </row>
    <row r="56" spans="1:12" x14ac:dyDescent="0.25">
      <c r="A56">
        <v>7</v>
      </c>
      <c r="B56" t="s">
        <v>62</v>
      </c>
      <c r="D56">
        <v>0</v>
      </c>
      <c r="E56" t="s">
        <v>445</v>
      </c>
      <c r="F56" t="s">
        <v>446</v>
      </c>
      <c r="H56" t="s">
        <v>452</v>
      </c>
      <c r="I56" t="s">
        <v>446</v>
      </c>
      <c r="K56" t="str">
        <f t="shared" si="5"/>
        <v>TRUE</v>
      </c>
      <c r="L56" t="s">
        <v>456</v>
      </c>
    </row>
    <row r="57" spans="1:12" x14ac:dyDescent="0.25">
      <c r="A57">
        <v>8</v>
      </c>
      <c r="B57" t="s">
        <v>63</v>
      </c>
      <c r="D57">
        <v>0.2732</v>
      </c>
      <c r="E57" t="s">
        <v>445</v>
      </c>
      <c r="F57" t="s">
        <v>447</v>
      </c>
      <c r="H57" t="s">
        <v>452</v>
      </c>
      <c r="I57" t="s">
        <v>447</v>
      </c>
      <c r="K57" t="str">
        <f t="shared" si="5"/>
        <v>TRUE</v>
      </c>
      <c r="L57" t="s">
        <v>456</v>
      </c>
    </row>
    <row r="58" spans="1:12" x14ac:dyDescent="0.25">
      <c r="A58">
        <v>9</v>
      </c>
      <c r="B58" t="s">
        <v>64</v>
      </c>
      <c r="D58">
        <v>0.49390000000000001</v>
      </c>
      <c r="E58" t="s">
        <v>445</v>
      </c>
      <c r="F58" t="s">
        <v>447</v>
      </c>
      <c r="H58" t="s">
        <v>452</v>
      </c>
      <c r="I58" t="s">
        <v>447</v>
      </c>
      <c r="K58" t="str">
        <f t="shared" si="5"/>
        <v>TRUE</v>
      </c>
      <c r="L58" t="s">
        <v>456</v>
      </c>
    </row>
    <row r="59" spans="1:12" x14ac:dyDescent="0.25">
      <c r="A59">
        <v>10</v>
      </c>
      <c r="B59" t="s">
        <v>65</v>
      </c>
      <c r="D59">
        <v>-0.45879999999999999</v>
      </c>
      <c r="E59" t="s">
        <v>445</v>
      </c>
      <c r="F59" t="s">
        <v>447</v>
      </c>
      <c r="H59" t="s">
        <v>452</v>
      </c>
      <c r="I59" t="s">
        <v>447</v>
      </c>
      <c r="K59" t="str">
        <f t="shared" si="5"/>
        <v>TRUE</v>
      </c>
      <c r="L59" t="s">
        <v>456</v>
      </c>
    </row>
    <row r="61" spans="1:12" x14ac:dyDescent="0.25">
      <c r="A61" s="1">
        <v>44930</v>
      </c>
      <c r="B61" s="2" t="s">
        <v>0</v>
      </c>
      <c r="C61" t="s">
        <v>1</v>
      </c>
      <c r="D61" t="s">
        <v>2</v>
      </c>
      <c r="E61" t="s">
        <v>3</v>
      </c>
      <c r="F61" t="s">
        <v>4</v>
      </c>
      <c r="G61" t="s">
        <v>5</v>
      </c>
      <c r="H61" s="3" t="s">
        <v>3</v>
      </c>
      <c r="I61" s="3" t="s">
        <v>4</v>
      </c>
      <c r="J61" s="3" t="s">
        <v>5</v>
      </c>
      <c r="K61" t="s">
        <v>6</v>
      </c>
    </row>
    <row r="62" spans="1:12" x14ac:dyDescent="0.25">
      <c r="A62">
        <v>1</v>
      </c>
      <c r="B62" t="s">
        <v>66</v>
      </c>
      <c r="D62">
        <v>0.96550000000000002</v>
      </c>
      <c r="E62" t="s">
        <v>445</v>
      </c>
      <c r="F62" t="s">
        <v>447</v>
      </c>
      <c r="H62" t="s">
        <v>450</v>
      </c>
      <c r="I62" t="s">
        <v>447</v>
      </c>
      <c r="K62" t="str">
        <f t="shared" ref="K62:K71" si="6">IF(OR(AND(F62="Y",I62="Y"), AND(F62="N",I62="N")), "TRUE","FALSE")</f>
        <v>TRUE</v>
      </c>
      <c r="L62" t="s">
        <v>456</v>
      </c>
    </row>
    <row r="63" spans="1:12" x14ac:dyDescent="0.25">
      <c r="A63">
        <v>2</v>
      </c>
      <c r="B63" t="s">
        <v>67</v>
      </c>
      <c r="D63">
        <v>-0.89339999999999997</v>
      </c>
      <c r="E63" t="s">
        <v>443</v>
      </c>
      <c r="F63" t="s">
        <v>446</v>
      </c>
      <c r="H63" t="s">
        <v>452</v>
      </c>
      <c r="I63" t="s">
        <v>447</v>
      </c>
      <c r="K63" t="str">
        <f t="shared" si="6"/>
        <v>FALSE</v>
      </c>
      <c r="L63" t="s">
        <v>457</v>
      </c>
    </row>
    <row r="64" spans="1:12" x14ac:dyDescent="0.25">
      <c r="A64">
        <v>3</v>
      </c>
      <c r="B64" t="s">
        <v>68</v>
      </c>
      <c r="D64">
        <v>0.71840000000000004</v>
      </c>
      <c r="E64" t="s">
        <v>445</v>
      </c>
      <c r="F64" t="s">
        <v>447</v>
      </c>
      <c r="H64" t="s">
        <v>452</v>
      </c>
      <c r="I64" t="s">
        <v>447</v>
      </c>
      <c r="K64" t="str">
        <f t="shared" si="6"/>
        <v>TRUE</v>
      </c>
      <c r="L64" t="s">
        <v>456</v>
      </c>
    </row>
    <row r="65" spans="1:12" x14ac:dyDescent="0.25">
      <c r="A65">
        <v>4</v>
      </c>
      <c r="B65" t="s">
        <v>69</v>
      </c>
      <c r="D65">
        <v>0.62490000000000001</v>
      </c>
      <c r="E65" t="s">
        <v>445</v>
      </c>
      <c r="F65" t="s">
        <v>447</v>
      </c>
      <c r="H65" t="s">
        <v>452</v>
      </c>
      <c r="I65" t="s">
        <v>447</v>
      </c>
      <c r="K65" t="str">
        <f t="shared" si="6"/>
        <v>TRUE</v>
      </c>
      <c r="L65" t="s">
        <v>456</v>
      </c>
    </row>
    <row r="66" spans="1:12" x14ac:dyDescent="0.25">
      <c r="A66">
        <v>5</v>
      </c>
      <c r="B66" t="s">
        <v>70</v>
      </c>
      <c r="D66">
        <v>0.42009999999999997</v>
      </c>
      <c r="E66" t="s">
        <v>443</v>
      </c>
      <c r="F66" t="s">
        <v>447</v>
      </c>
      <c r="H66" t="s">
        <v>450</v>
      </c>
      <c r="I66" t="s">
        <v>447</v>
      </c>
      <c r="K66" t="str">
        <f t="shared" si="6"/>
        <v>TRUE</v>
      </c>
      <c r="L66" t="s">
        <v>456</v>
      </c>
    </row>
    <row r="67" spans="1:12" x14ac:dyDescent="0.25">
      <c r="A67">
        <v>6</v>
      </c>
      <c r="B67" t="s">
        <v>71</v>
      </c>
      <c r="D67">
        <v>0.15310000000000001</v>
      </c>
      <c r="E67" t="s">
        <v>444</v>
      </c>
      <c r="F67" t="s">
        <v>446</v>
      </c>
      <c r="H67" t="s">
        <v>449</v>
      </c>
      <c r="I67" t="s">
        <v>447</v>
      </c>
      <c r="K67" t="str">
        <f t="shared" si="6"/>
        <v>FALSE</v>
      </c>
      <c r="L67" t="s">
        <v>457</v>
      </c>
    </row>
    <row r="68" spans="1:12" x14ac:dyDescent="0.25">
      <c r="A68">
        <v>7</v>
      </c>
      <c r="B68" t="s">
        <v>72</v>
      </c>
      <c r="D68">
        <v>0</v>
      </c>
      <c r="E68" t="s">
        <v>444</v>
      </c>
      <c r="F68" t="s">
        <v>447</v>
      </c>
      <c r="H68" t="s">
        <v>452</v>
      </c>
      <c r="I68" t="s">
        <v>446</v>
      </c>
      <c r="K68" t="str">
        <f t="shared" si="6"/>
        <v>FALSE</v>
      </c>
      <c r="L68" t="s">
        <v>457</v>
      </c>
    </row>
    <row r="69" spans="1:12" x14ac:dyDescent="0.25">
      <c r="A69">
        <v>8</v>
      </c>
      <c r="B69" t="s">
        <v>73</v>
      </c>
      <c r="D69">
        <v>-0.7823</v>
      </c>
      <c r="E69" t="s">
        <v>443</v>
      </c>
      <c r="F69" t="s">
        <v>446</v>
      </c>
      <c r="H69" t="s">
        <v>450</v>
      </c>
      <c r="I69" t="s">
        <v>446</v>
      </c>
      <c r="K69" t="str">
        <f t="shared" si="6"/>
        <v>TRUE</v>
      </c>
      <c r="L69" t="s">
        <v>456</v>
      </c>
    </row>
    <row r="70" spans="1:12" x14ac:dyDescent="0.25">
      <c r="A70">
        <v>9</v>
      </c>
      <c r="B70" t="s">
        <v>74</v>
      </c>
      <c r="D70">
        <v>0.36120000000000002</v>
      </c>
      <c r="E70" t="s">
        <v>445</v>
      </c>
      <c r="F70" t="s">
        <v>447</v>
      </c>
      <c r="H70" t="s">
        <v>452</v>
      </c>
      <c r="I70" t="s">
        <v>447</v>
      </c>
      <c r="K70" t="str">
        <f t="shared" si="6"/>
        <v>TRUE</v>
      </c>
      <c r="L70" t="s">
        <v>456</v>
      </c>
    </row>
    <row r="71" spans="1:12" x14ac:dyDescent="0.25">
      <c r="A71">
        <v>10</v>
      </c>
      <c r="B71" t="s">
        <v>75</v>
      </c>
      <c r="D71">
        <v>0</v>
      </c>
      <c r="E71" t="s">
        <v>445</v>
      </c>
      <c r="F71" t="s">
        <v>446</v>
      </c>
      <c r="H71" t="s">
        <v>452</v>
      </c>
      <c r="I71" t="s">
        <v>446</v>
      </c>
      <c r="K71" t="str">
        <f t="shared" si="6"/>
        <v>TRUE</v>
      </c>
      <c r="L71" t="s">
        <v>456</v>
      </c>
    </row>
    <row r="73" spans="1:12" x14ac:dyDescent="0.25">
      <c r="A73" s="1">
        <v>44937</v>
      </c>
      <c r="B73" s="2" t="s">
        <v>0</v>
      </c>
      <c r="C73" t="s">
        <v>1</v>
      </c>
      <c r="D73" t="s">
        <v>2</v>
      </c>
      <c r="E73" t="s">
        <v>3</v>
      </c>
      <c r="F73" t="s">
        <v>4</v>
      </c>
      <c r="G73" t="s">
        <v>5</v>
      </c>
      <c r="H73" s="3" t="s">
        <v>3</v>
      </c>
      <c r="I73" s="3" t="s">
        <v>4</v>
      </c>
      <c r="J73" s="3" t="s">
        <v>5</v>
      </c>
      <c r="K73" t="s">
        <v>6</v>
      </c>
    </row>
    <row r="74" spans="1:12" x14ac:dyDescent="0.25">
      <c r="A74">
        <v>1</v>
      </c>
      <c r="B74" t="s">
        <v>76</v>
      </c>
      <c r="D74">
        <v>0.96819999999999995</v>
      </c>
      <c r="E74" t="s">
        <v>443</v>
      </c>
      <c r="F74" t="s">
        <v>447</v>
      </c>
      <c r="H74" t="s">
        <v>450</v>
      </c>
      <c r="I74" t="s">
        <v>447</v>
      </c>
      <c r="K74" t="str">
        <f t="shared" ref="K74:K83" si="7">IF(OR(AND(F74="Y",I74="Y"), AND(F74="N",I74="N")), "TRUE","FALSE")</f>
        <v>TRUE</v>
      </c>
      <c r="L74" t="s">
        <v>456</v>
      </c>
    </row>
    <row r="75" spans="1:12" x14ac:dyDescent="0.25">
      <c r="A75">
        <v>2</v>
      </c>
      <c r="B75" t="s">
        <v>77</v>
      </c>
      <c r="D75">
        <v>-0.97309999999999997</v>
      </c>
      <c r="E75" t="s">
        <v>444</v>
      </c>
      <c r="F75" t="s">
        <v>447</v>
      </c>
      <c r="H75" t="s">
        <v>451</v>
      </c>
      <c r="I75" t="s">
        <v>447</v>
      </c>
      <c r="K75" t="str">
        <f t="shared" si="7"/>
        <v>TRUE</v>
      </c>
      <c r="L75" t="s">
        <v>456</v>
      </c>
    </row>
    <row r="76" spans="1:12" x14ac:dyDescent="0.25">
      <c r="A76">
        <v>3</v>
      </c>
      <c r="B76" t="s">
        <v>78</v>
      </c>
      <c r="D76">
        <v>-0.47670000000000001</v>
      </c>
      <c r="E76" t="s">
        <v>443</v>
      </c>
      <c r="F76" t="s">
        <v>446</v>
      </c>
      <c r="H76" t="s">
        <v>449</v>
      </c>
      <c r="I76" t="s">
        <v>447</v>
      </c>
      <c r="K76" t="str">
        <f t="shared" si="7"/>
        <v>FALSE</v>
      </c>
      <c r="L76" t="s">
        <v>457</v>
      </c>
    </row>
    <row r="77" spans="1:12" x14ac:dyDescent="0.25">
      <c r="A77">
        <v>4</v>
      </c>
      <c r="B77" t="s">
        <v>79</v>
      </c>
      <c r="D77">
        <v>0</v>
      </c>
      <c r="E77" t="s">
        <v>445</v>
      </c>
      <c r="F77" t="s">
        <v>446</v>
      </c>
      <c r="H77" t="s">
        <v>452</v>
      </c>
      <c r="I77" t="s">
        <v>446</v>
      </c>
      <c r="K77" t="str">
        <f t="shared" si="7"/>
        <v>TRUE</v>
      </c>
      <c r="L77" t="s">
        <v>456</v>
      </c>
    </row>
    <row r="78" spans="1:12" x14ac:dyDescent="0.25">
      <c r="A78">
        <v>5</v>
      </c>
      <c r="B78" t="s">
        <v>80</v>
      </c>
      <c r="D78">
        <v>0</v>
      </c>
      <c r="E78" t="s">
        <v>443</v>
      </c>
      <c r="F78" t="s">
        <v>447</v>
      </c>
      <c r="H78" t="s">
        <v>450</v>
      </c>
      <c r="I78" t="s">
        <v>447</v>
      </c>
      <c r="K78" t="str">
        <f t="shared" si="7"/>
        <v>TRUE</v>
      </c>
      <c r="L78" t="s">
        <v>456</v>
      </c>
    </row>
    <row r="79" spans="1:12" x14ac:dyDescent="0.25">
      <c r="A79">
        <v>6</v>
      </c>
      <c r="B79" t="s">
        <v>81</v>
      </c>
      <c r="D79">
        <v>0</v>
      </c>
      <c r="E79" t="s">
        <v>445</v>
      </c>
      <c r="F79" t="s">
        <v>446</v>
      </c>
      <c r="H79" t="s">
        <v>449</v>
      </c>
      <c r="I79" t="s">
        <v>447</v>
      </c>
      <c r="K79" t="str">
        <f t="shared" si="7"/>
        <v>FALSE</v>
      </c>
      <c r="L79" t="s">
        <v>457</v>
      </c>
    </row>
    <row r="80" spans="1:12" x14ac:dyDescent="0.25">
      <c r="A80">
        <v>7</v>
      </c>
      <c r="B80" t="s">
        <v>82</v>
      </c>
      <c r="D80">
        <v>-0.20030000000000001</v>
      </c>
      <c r="E80" t="s">
        <v>444</v>
      </c>
      <c r="F80" t="s">
        <v>447</v>
      </c>
      <c r="H80" t="s">
        <v>452</v>
      </c>
      <c r="I80" t="s">
        <v>447</v>
      </c>
      <c r="K80" t="str">
        <f t="shared" si="7"/>
        <v>TRUE</v>
      </c>
      <c r="L80" t="s">
        <v>456</v>
      </c>
    </row>
    <row r="81" spans="1:12" x14ac:dyDescent="0.25">
      <c r="A81">
        <v>8</v>
      </c>
      <c r="B81" t="s">
        <v>83</v>
      </c>
      <c r="D81">
        <v>0.55740000000000001</v>
      </c>
      <c r="E81" t="s">
        <v>444</v>
      </c>
      <c r="F81" t="s">
        <v>446</v>
      </c>
      <c r="H81" t="s">
        <v>451</v>
      </c>
      <c r="I81" t="s">
        <v>446</v>
      </c>
      <c r="K81" t="str">
        <f t="shared" si="7"/>
        <v>TRUE</v>
      </c>
      <c r="L81" t="s">
        <v>456</v>
      </c>
    </row>
    <row r="82" spans="1:12" x14ac:dyDescent="0.25">
      <c r="A82">
        <v>9</v>
      </c>
      <c r="B82" t="s">
        <v>84</v>
      </c>
      <c r="D82">
        <v>0.58589999999999998</v>
      </c>
      <c r="E82" t="s">
        <v>444</v>
      </c>
      <c r="F82" t="s">
        <v>446</v>
      </c>
      <c r="H82" t="s">
        <v>451</v>
      </c>
      <c r="I82" t="s">
        <v>446</v>
      </c>
      <c r="K82" t="str">
        <f t="shared" si="7"/>
        <v>TRUE</v>
      </c>
      <c r="L82" t="s">
        <v>456</v>
      </c>
    </row>
    <row r="83" spans="1:12" x14ac:dyDescent="0.25">
      <c r="A83">
        <v>10</v>
      </c>
      <c r="B83" t="s">
        <v>85</v>
      </c>
      <c r="D83">
        <v>0.62490000000000001</v>
      </c>
      <c r="E83" t="s">
        <v>444</v>
      </c>
      <c r="F83" t="s">
        <v>446</v>
      </c>
      <c r="H83" t="s">
        <v>451</v>
      </c>
      <c r="I83" t="s">
        <v>446</v>
      </c>
      <c r="K83" t="str">
        <f t="shared" si="7"/>
        <v>TRUE</v>
      </c>
      <c r="L83" t="s">
        <v>456</v>
      </c>
    </row>
    <row r="85" spans="1:12" x14ac:dyDescent="0.25">
      <c r="A85" s="1">
        <v>44944</v>
      </c>
      <c r="B85" s="2" t="s">
        <v>0</v>
      </c>
      <c r="C85" t="s">
        <v>1</v>
      </c>
      <c r="D85" t="s">
        <v>2</v>
      </c>
      <c r="E85" t="s">
        <v>3</v>
      </c>
      <c r="F85" t="s">
        <v>4</v>
      </c>
      <c r="G85" t="s">
        <v>5</v>
      </c>
      <c r="H85" s="3" t="s">
        <v>3</v>
      </c>
      <c r="I85" s="3" t="s">
        <v>4</v>
      </c>
      <c r="J85" s="3" t="s">
        <v>5</v>
      </c>
      <c r="K85" t="s">
        <v>6</v>
      </c>
    </row>
    <row r="86" spans="1:12" x14ac:dyDescent="0.25">
      <c r="A86">
        <v>1</v>
      </c>
      <c r="B86" t="s">
        <v>86</v>
      </c>
      <c r="D86">
        <v>0.97219999999999995</v>
      </c>
      <c r="E86" t="s">
        <v>444</v>
      </c>
      <c r="F86" t="s">
        <v>446</v>
      </c>
      <c r="H86" t="s">
        <v>451</v>
      </c>
      <c r="I86" t="s">
        <v>446</v>
      </c>
      <c r="K86" t="str">
        <f t="shared" ref="K86:K95" si="8">IF(OR(AND(F86="Y",I86="Y"), AND(F86="N",I86="N")), "TRUE","FALSE")</f>
        <v>TRUE</v>
      </c>
      <c r="L86" t="s">
        <v>456</v>
      </c>
    </row>
    <row r="87" spans="1:12" x14ac:dyDescent="0.25">
      <c r="A87">
        <v>2</v>
      </c>
      <c r="B87" t="s">
        <v>87</v>
      </c>
      <c r="D87">
        <v>-0.95589999999999997</v>
      </c>
      <c r="E87" t="s">
        <v>443</v>
      </c>
      <c r="F87" t="s">
        <v>446</v>
      </c>
      <c r="H87" t="s">
        <v>452</v>
      </c>
      <c r="I87" t="s">
        <v>447</v>
      </c>
      <c r="K87" t="str">
        <f t="shared" si="8"/>
        <v>FALSE</v>
      </c>
      <c r="L87" t="s">
        <v>457</v>
      </c>
    </row>
    <row r="88" spans="1:12" x14ac:dyDescent="0.25">
      <c r="A88">
        <v>3</v>
      </c>
      <c r="B88" t="s">
        <v>88</v>
      </c>
      <c r="D88">
        <v>0.96560000000000001</v>
      </c>
      <c r="E88" t="s">
        <v>444</v>
      </c>
      <c r="F88" t="s">
        <v>446</v>
      </c>
      <c r="H88" t="s">
        <v>451</v>
      </c>
      <c r="I88" t="s">
        <v>446</v>
      </c>
      <c r="K88" t="str">
        <f t="shared" si="8"/>
        <v>TRUE</v>
      </c>
      <c r="L88" t="s">
        <v>456</v>
      </c>
    </row>
    <row r="89" spans="1:12" x14ac:dyDescent="0.25">
      <c r="A89">
        <v>4</v>
      </c>
      <c r="B89" t="s">
        <v>89</v>
      </c>
      <c r="D89">
        <v>0.93479999999999996</v>
      </c>
      <c r="E89" t="s">
        <v>444</v>
      </c>
      <c r="F89" t="s">
        <v>446</v>
      </c>
      <c r="H89" t="s">
        <v>451</v>
      </c>
      <c r="I89" t="s">
        <v>446</v>
      </c>
      <c r="K89" t="str">
        <f t="shared" si="8"/>
        <v>TRUE</v>
      </c>
      <c r="L89" t="s">
        <v>456</v>
      </c>
    </row>
    <row r="90" spans="1:12" x14ac:dyDescent="0.25">
      <c r="A90">
        <v>5</v>
      </c>
      <c r="B90" t="s">
        <v>90</v>
      </c>
      <c r="D90">
        <v>0.73240000000000005</v>
      </c>
      <c r="E90" t="s">
        <v>443</v>
      </c>
      <c r="F90" t="s">
        <v>447</v>
      </c>
      <c r="H90" t="s">
        <v>452</v>
      </c>
      <c r="I90" t="s">
        <v>447</v>
      </c>
      <c r="K90" t="str">
        <f t="shared" si="8"/>
        <v>TRUE</v>
      </c>
      <c r="L90" t="s">
        <v>456</v>
      </c>
    </row>
    <row r="91" spans="1:12" x14ac:dyDescent="0.25">
      <c r="A91">
        <v>6</v>
      </c>
      <c r="B91" t="s">
        <v>91</v>
      </c>
      <c r="D91">
        <v>0.63690000000000002</v>
      </c>
      <c r="E91" t="s">
        <v>444</v>
      </c>
      <c r="F91" t="s">
        <v>446</v>
      </c>
      <c r="H91" t="s">
        <v>451</v>
      </c>
      <c r="I91" t="s">
        <v>446</v>
      </c>
      <c r="K91" t="str">
        <f t="shared" si="8"/>
        <v>TRUE</v>
      </c>
      <c r="L91" t="s">
        <v>456</v>
      </c>
    </row>
    <row r="92" spans="1:12" x14ac:dyDescent="0.25">
      <c r="A92">
        <v>7</v>
      </c>
      <c r="B92" t="s">
        <v>92</v>
      </c>
      <c r="D92">
        <v>0.20569999999999999</v>
      </c>
      <c r="E92" t="s">
        <v>443</v>
      </c>
      <c r="F92" t="s">
        <v>447</v>
      </c>
      <c r="H92" t="s">
        <v>449</v>
      </c>
      <c r="I92" t="s">
        <v>447</v>
      </c>
      <c r="K92" t="str">
        <f t="shared" si="8"/>
        <v>TRUE</v>
      </c>
      <c r="L92" t="s">
        <v>456</v>
      </c>
    </row>
    <row r="93" spans="1:12" x14ac:dyDescent="0.25">
      <c r="A93">
        <v>8</v>
      </c>
      <c r="B93" t="s">
        <v>93</v>
      </c>
      <c r="D93">
        <v>0</v>
      </c>
      <c r="E93" t="s">
        <v>445</v>
      </c>
      <c r="F93" t="s">
        <v>446</v>
      </c>
      <c r="H93" t="s">
        <v>452</v>
      </c>
      <c r="I93" t="s">
        <v>446</v>
      </c>
      <c r="K93" t="str">
        <f t="shared" si="8"/>
        <v>TRUE</v>
      </c>
      <c r="L93" t="s">
        <v>456</v>
      </c>
    </row>
    <row r="94" spans="1:12" x14ac:dyDescent="0.25">
      <c r="A94">
        <v>9</v>
      </c>
      <c r="B94" t="s">
        <v>95</v>
      </c>
      <c r="D94">
        <v>0</v>
      </c>
      <c r="E94" t="s">
        <v>445</v>
      </c>
      <c r="F94" t="s">
        <v>446</v>
      </c>
      <c r="H94" t="s">
        <v>452</v>
      </c>
      <c r="I94" t="s">
        <v>446</v>
      </c>
      <c r="K94" t="str">
        <f t="shared" si="8"/>
        <v>TRUE</v>
      </c>
      <c r="L94" t="s">
        <v>456</v>
      </c>
    </row>
    <row r="95" spans="1:12" x14ac:dyDescent="0.25">
      <c r="A95">
        <v>10</v>
      </c>
      <c r="B95" t="s">
        <v>94</v>
      </c>
      <c r="D95">
        <v>-0.128</v>
      </c>
      <c r="E95" t="s">
        <v>444</v>
      </c>
      <c r="F95" t="s">
        <v>447</v>
      </c>
      <c r="H95" t="s">
        <v>451</v>
      </c>
      <c r="I95" t="s">
        <v>447</v>
      </c>
      <c r="K95" t="str">
        <f t="shared" si="8"/>
        <v>TRUE</v>
      </c>
      <c r="L95" t="s">
        <v>456</v>
      </c>
    </row>
    <row r="97" spans="1:12" x14ac:dyDescent="0.25">
      <c r="A97" s="1">
        <v>44951</v>
      </c>
      <c r="B97" s="2" t="s">
        <v>0</v>
      </c>
      <c r="C97" t="s">
        <v>1</v>
      </c>
      <c r="D97" t="s">
        <v>2</v>
      </c>
      <c r="E97" t="s">
        <v>3</v>
      </c>
      <c r="F97" t="s">
        <v>4</v>
      </c>
      <c r="G97" t="s">
        <v>5</v>
      </c>
      <c r="H97" s="3" t="s">
        <v>3</v>
      </c>
      <c r="I97" s="3" t="s">
        <v>4</v>
      </c>
      <c r="J97" s="3" t="s">
        <v>5</v>
      </c>
      <c r="K97" t="s">
        <v>6</v>
      </c>
    </row>
    <row r="98" spans="1:12" x14ac:dyDescent="0.25">
      <c r="A98">
        <v>1</v>
      </c>
      <c r="B98" t="s">
        <v>96</v>
      </c>
      <c r="D98">
        <v>-0.92010000000000003</v>
      </c>
      <c r="E98" t="s">
        <v>443</v>
      </c>
      <c r="F98" t="s">
        <v>446</v>
      </c>
      <c r="H98" t="s">
        <v>450</v>
      </c>
      <c r="I98" t="s">
        <v>446</v>
      </c>
      <c r="K98" t="str">
        <f t="shared" ref="K98:K107" si="9">IF(OR(AND(F98="Y",I98="Y"), AND(F98="N",I98="N")), "TRUE","FALSE")</f>
        <v>TRUE</v>
      </c>
      <c r="L98" t="s">
        <v>456</v>
      </c>
    </row>
    <row r="99" spans="1:12" x14ac:dyDescent="0.25">
      <c r="A99">
        <v>2</v>
      </c>
      <c r="B99" t="s">
        <v>97</v>
      </c>
      <c r="D99">
        <v>0.34</v>
      </c>
      <c r="E99" t="s">
        <v>445</v>
      </c>
      <c r="F99" t="s">
        <v>447</v>
      </c>
      <c r="H99" t="s">
        <v>452</v>
      </c>
      <c r="I99" t="s">
        <v>447</v>
      </c>
      <c r="K99" t="str">
        <f t="shared" si="9"/>
        <v>TRUE</v>
      </c>
      <c r="L99" t="s">
        <v>456</v>
      </c>
    </row>
    <row r="100" spans="1:12" x14ac:dyDescent="0.25">
      <c r="A100">
        <v>3</v>
      </c>
      <c r="B100" t="s">
        <v>98</v>
      </c>
      <c r="D100">
        <v>0.69879999999999998</v>
      </c>
      <c r="E100" t="s">
        <v>443</v>
      </c>
      <c r="F100" t="s">
        <v>447</v>
      </c>
      <c r="H100" t="s">
        <v>452</v>
      </c>
      <c r="I100" t="s">
        <v>447</v>
      </c>
      <c r="K100" t="str">
        <f t="shared" si="9"/>
        <v>TRUE</v>
      </c>
      <c r="L100" t="s">
        <v>456</v>
      </c>
    </row>
    <row r="101" spans="1:12" x14ac:dyDescent="0.25">
      <c r="A101">
        <v>4</v>
      </c>
      <c r="B101" t="s">
        <v>99</v>
      </c>
      <c r="D101">
        <v>0.89570000000000005</v>
      </c>
      <c r="E101" t="s">
        <v>444</v>
      </c>
      <c r="F101" t="s">
        <v>446</v>
      </c>
      <c r="H101" t="s">
        <v>451</v>
      </c>
      <c r="I101" t="s">
        <v>446</v>
      </c>
      <c r="K101" t="str">
        <f t="shared" si="9"/>
        <v>TRUE</v>
      </c>
      <c r="L101" t="s">
        <v>456</v>
      </c>
    </row>
    <row r="102" spans="1:12" x14ac:dyDescent="0.25">
      <c r="A102">
        <v>5</v>
      </c>
      <c r="B102" t="s">
        <v>100</v>
      </c>
      <c r="D102">
        <v>0</v>
      </c>
      <c r="E102" t="s">
        <v>445</v>
      </c>
      <c r="F102" t="s">
        <v>446</v>
      </c>
      <c r="H102" t="s">
        <v>449</v>
      </c>
      <c r="I102" t="s">
        <v>447</v>
      </c>
      <c r="K102" t="str">
        <f t="shared" si="9"/>
        <v>FALSE</v>
      </c>
      <c r="L102" t="s">
        <v>457</v>
      </c>
    </row>
    <row r="103" spans="1:12" x14ac:dyDescent="0.25">
      <c r="A103">
        <v>6</v>
      </c>
      <c r="B103" t="s">
        <v>103</v>
      </c>
      <c r="D103">
        <v>-0.3382</v>
      </c>
      <c r="E103" t="s">
        <v>445</v>
      </c>
      <c r="F103" t="s">
        <v>447</v>
      </c>
      <c r="H103" t="s">
        <v>449</v>
      </c>
      <c r="I103" t="s">
        <v>447</v>
      </c>
      <c r="K103" t="str">
        <f t="shared" si="9"/>
        <v>TRUE</v>
      </c>
      <c r="L103" t="s">
        <v>456</v>
      </c>
    </row>
    <row r="104" spans="1:12" x14ac:dyDescent="0.25">
      <c r="A104">
        <v>7</v>
      </c>
      <c r="B104" t="s">
        <v>101</v>
      </c>
      <c r="D104">
        <v>0</v>
      </c>
      <c r="E104" t="s">
        <v>444</v>
      </c>
      <c r="F104" t="s">
        <v>447</v>
      </c>
      <c r="H104" t="s">
        <v>450</v>
      </c>
      <c r="I104" t="s">
        <v>447</v>
      </c>
      <c r="K104" t="str">
        <f t="shared" si="9"/>
        <v>TRUE</v>
      </c>
      <c r="L104" t="s">
        <v>456</v>
      </c>
    </row>
    <row r="105" spans="1:12" x14ac:dyDescent="0.25">
      <c r="A105">
        <v>8</v>
      </c>
      <c r="B105" t="s">
        <v>104</v>
      </c>
      <c r="D105">
        <v>0.52669999999999995</v>
      </c>
      <c r="E105" t="s">
        <v>444</v>
      </c>
      <c r="F105" t="s">
        <v>446</v>
      </c>
      <c r="H105" t="s">
        <v>451</v>
      </c>
      <c r="I105" t="s">
        <v>446</v>
      </c>
      <c r="K105" t="str">
        <f t="shared" si="9"/>
        <v>TRUE</v>
      </c>
      <c r="L105" t="s">
        <v>456</v>
      </c>
    </row>
    <row r="106" spans="1:12" x14ac:dyDescent="0.25">
      <c r="A106">
        <v>9</v>
      </c>
      <c r="B106" t="s">
        <v>102</v>
      </c>
      <c r="D106">
        <v>0</v>
      </c>
      <c r="E106" t="s">
        <v>445</v>
      </c>
      <c r="F106" t="s">
        <v>446</v>
      </c>
      <c r="H106" t="s">
        <v>452</v>
      </c>
      <c r="I106" t="s">
        <v>446</v>
      </c>
      <c r="K106" t="str">
        <f t="shared" si="9"/>
        <v>TRUE</v>
      </c>
      <c r="L106" t="s">
        <v>456</v>
      </c>
    </row>
    <row r="107" spans="1:12" x14ac:dyDescent="0.25">
      <c r="A107">
        <v>10</v>
      </c>
      <c r="B107" t="s">
        <v>105</v>
      </c>
      <c r="D107">
        <v>0.29599999999999999</v>
      </c>
      <c r="E107" t="s">
        <v>443</v>
      </c>
      <c r="F107" t="s">
        <v>447</v>
      </c>
      <c r="H107" t="s">
        <v>452</v>
      </c>
      <c r="I107" t="s">
        <v>447</v>
      </c>
      <c r="K107" t="str">
        <f t="shared" si="9"/>
        <v>TRUE</v>
      </c>
      <c r="L107" t="s">
        <v>456</v>
      </c>
    </row>
    <row r="109" spans="1:12" x14ac:dyDescent="0.25">
      <c r="A109" s="1">
        <v>44958</v>
      </c>
      <c r="B109" s="2" t="s">
        <v>0</v>
      </c>
      <c r="C109" t="s">
        <v>1</v>
      </c>
      <c r="D109" t="s">
        <v>2</v>
      </c>
      <c r="E109" t="s">
        <v>3</v>
      </c>
      <c r="F109" t="s">
        <v>4</v>
      </c>
      <c r="G109" t="s">
        <v>5</v>
      </c>
      <c r="H109" s="3" t="s">
        <v>3</v>
      </c>
      <c r="I109" s="3" t="s">
        <v>4</v>
      </c>
      <c r="J109" s="3" t="s">
        <v>5</v>
      </c>
      <c r="K109" t="s">
        <v>6</v>
      </c>
    </row>
    <row r="110" spans="1:12" x14ac:dyDescent="0.25">
      <c r="A110">
        <v>1</v>
      </c>
      <c r="B110" t="s">
        <v>108</v>
      </c>
      <c r="D110">
        <v>0.62129999999999996</v>
      </c>
      <c r="E110" t="s">
        <v>443</v>
      </c>
      <c r="F110" t="s">
        <v>447</v>
      </c>
      <c r="H110" t="s">
        <v>450</v>
      </c>
      <c r="I110" t="s">
        <v>447</v>
      </c>
      <c r="K110" t="str">
        <f t="shared" ref="K110:K119" si="10">IF(OR(AND(F110="Y",I110="Y"), AND(F110="N",I110="N")), "TRUE","FALSE")</f>
        <v>TRUE</v>
      </c>
      <c r="L110" t="s">
        <v>456</v>
      </c>
    </row>
    <row r="111" spans="1:12" x14ac:dyDescent="0.25">
      <c r="A111">
        <v>2</v>
      </c>
      <c r="B111" t="s">
        <v>106</v>
      </c>
      <c r="D111">
        <v>0.97089999999999999</v>
      </c>
      <c r="E111" t="s">
        <v>444</v>
      </c>
      <c r="F111" t="s">
        <v>446</v>
      </c>
      <c r="H111" t="s">
        <v>452</v>
      </c>
      <c r="I111" t="s">
        <v>447</v>
      </c>
      <c r="K111" t="str">
        <f t="shared" si="10"/>
        <v>FALSE</v>
      </c>
      <c r="L111" t="s">
        <v>457</v>
      </c>
    </row>
    <row r="112" spans="1:12" x14ac:dyDescent="0.25">
      <c r="A112">
        <v>3</v>
      </c>
      <c r="B112" t="s">
        <v>112</v>
      </c>
      <c r="D112">
        <v>-0.40150000000000002</v>
      </c>
      <c r="E112" t="s">
        <v>445</v>
      </c>
      <c r="F112" t="s">
        <v>447</v>
      </c>
      <c r="H112" t="s">
        <v>452</v>
      </c>
      <c r="I112" t="s">
        <v>447</v>
      </c>
      <c r="K112" t="str">
        <f t="shared" si="10"/>
        <v>TRUE</v>
      </c>
      <c r="L112" t="s">
        <v>456</v>
      </c>
    </row>
    <row r="113" spans="1:12" x14ac:dyDescent="0.25">
      <c r="A113">
        <v>4</v>
      </c>
      <c r="B113" t="s">
        <v>111</v>
      </c>
      <c r="D113">
        <v>0</v>
      </c>
      <c r="E113" t="s">
        <v>445</v>
      </c>
      <c r="F113" t="s">
        <v>446</v>
      </c>
      <c r="H113" t="s">
        <v>452</v>
      </c>
      <c r="I113" t="s">
        <v>446</v>
      </c>
      <c r="K113" t="str">
        <f t="shared" si="10"/>
        <v>TRUE</v>
      </c>
      <c r="L113" t="s">
        <v>456</v>
      </c>
    </row>
    <row r="114" spans="1:12" x14ac:dyDescent="0.25">
      <c r="A114">
        <v>5</v>
      </c>
      <c r="B114" t="s">
        <v>107</v>
      </c>
      <c r="D114">
        <v>-0.91969999999999996</v>
      </c>
      <c r="E114" t="s">
        <v>443</v>
      </c>
      <c r="F114" t="s">
        <v>446</v>
      </c>
      <c r="H114" t="s">
        <v>450</v>
      </c>
      <c r="I114" t="s">
        <v>446</v>
      </c>
      <c r="K114" t="str">
        <f t="shared" si="10"/>
        <v>TRUE</v>
      </c>
      <c r="L114" t="s">
        <v>456</v>
      </c>
    </row>
    <row r="115" spans="1:12" x14ac:dyDescent="0.25">
      <c r="A115">
        <v>6</v>
      </c>
      <c r="B115" t="s">
        <v>113</v>
      </c>
      <c r="D115">
        <v>7.6200000000000004E-2</v>
      </c>
      <c r="E115" t="s">
        <v>443</v>
      </c>
      <c r="F115" t="s">
        <v>447</v>
      </c>
      <c r="H115" t="s">
        <v>450</v>
      </c>
      <c r="I115" t="s">
        <v>447</v>
      </c>
      <c r="K115" t="str">
        <f t="shared" si="10"/>
        <v>TRUE</v>
      </c>
      <c r="L115" t="s">
        <v>456</v>
      </c>
    </row>
    <row r="116" spans="1:12" x14ac:dyDescent="0.25">
      <c r="A116">
        <v>7</v>
      </c>
      <c r="B116" t="s">
        <v>110</v>
      </c>
      <c r="D116">
        <v>0</v>
      </c>
      <c r="E116" t="s">
        <v>445</v>
      </c>
      <c r="F116" t="s">
        <v>446</v>
      </c>
      <c r="H116" t="s">
        <v>452</v>
      </c>
      <c r="I116" t="s">
        <v>446</v>
      </c>
      <c r="K116" t="str">
        <f t="shared" si="10"/>
        <v>TRUE</v>
      </c>
      <c r="L116" t="s">
        <v>456</v>
      </c>
    </row>
    <row r="117" spans="1:12" x14ac:dyDescent="0.25">
      <c r="A117">
        <v>8</v>
      </c>
      <c r="B117" t="s">
        <v>109</v>
      </c>
      <c r="D117">
        <v>0.49390000000000001</v>
      </c>
      <c r="E117" t="s">
        <v>443</v>
      </c>
      <c r="F117" t="s">
        <v>447</v>
      </c>
      <c r="H117" t="s">
        <v>452</v>
      </c>
      <c r="I117" t="s">
        <v>447</v>
      </c>
      <c r="K117" t="str">
        <f t="shared" si="10"/>
        <v>TRUE</v>
      </c>
      <c r="L117" t="s">
        <v>456</v>
      </c>
    </row>
    <row r="118" spans="1:12" x14ac:dyDescent="0.25">
      <c r="A118">
        <v>9</v>
      </c>
      <c r="B118" t="s">
        <v>114</v>
      </c>
      <c r="D118">
        <v>0.29599999999999999</v>
      </c>
      <c r="E118" t="s">
        <v>443</v>
      </c>
      <c r="F118" t="s">
        <v>447</v>
      </c>
      <c r="H118" t="s">
        <v>452</v>
      </c>
      <c r="I118" t="s">
        <v>447</v>
      </c>
      <c r="K118" t="str">
        <f t="shared" si="10"/>
        <v>TRUE</v>
      </c>
      <c r="L118" t="s">
        <v>456</v>
      </c>
    </row>
    <row r="119" spans="1:12" x14ac:dyDescent="0.25">
      <c r="A119">
        <v>10</v>
      </c>
      <c r="B119" t="s">
        <v>115</v>
      </c>
      <c r="D119">
        <v>0.63690000000000002</v>
      </c>
      <c r="E119" t="s">
        <v>444</v>
      </c>
      <c r="F119" t="s">
        <v>446</v>
      </c>
      <c r="H119" t="s">
        <v>451</v>
      </c>
      <c r="I119" t="s">
        <v>446</v>
      </c>
      <c r="K119" t="str">
        <f t="shared" si="10"/>
        <v>TRUE</v>
      </c>
      <c r="L119" t="s">
        <v>456</v>
      </c>
    </row>
    <row r="121" spans="1:12" x14ac:dyDescent="0.25">
      <c r="A121" s="1">
        <v>44965</v>
      </c>
      <c r="B121" s="2" t="s">
        <v>0</v>
      </c>
      <c r="C121" t="s">
        <v>1</v>
      </c>
      <c r="D121" t="s">
        <v>2</v>
      </c>
      <c r="E121" t="s">
        <v>3</v>
      </c>
      <c r="F121" t="s">
        <v>4</v>
      </c>
      <c r="G121" t="s">
        <v>5</v>
      </c>
      <c r="H121" s="3" t="s">
        <v>3</v>
      </c>
      <c r="I121" s="3" t="s">
        <v>4</v>
      </c>
      <c r="J121" s="3" t="s">
        <v>5</v>
      </c>
      <c r="K121" t="s">
        <v>6</v>
      </c>
    </row>
    <row r="122" spans="1:12" x14ac:dyDescent="0.25">
      <c r="A122">
        <v>1</v>
      </c>
      <c r="B122" t="s">
        <v>116</v>
      </c>
      <c r="D122">
        <v>0.96650000000000003</v>
      </c>
      <c r="E122" t="s">
        <v>444</v>
      </c>
      <c r="F122" t="s">
        <v>446</v>
      </c>
      <c r="H122" t="s">
        <v>451</v>
      </c>
      <c r="I122" t="s">
        <v>446</v>
      </c>
      <c r="K122" t="str">
        <f t="shared" ref="K122:K131" si="11">IF(OR(AND(F122="Y",I122="Y"), AND(F122="N",I122="N")), "TRUE","FALSE")</f>
        <v>TRUE</v>
      </c>
      <c r="L122" t="s">
        <v>456</v>
      </c>
    </row>
    <row r="123" spans="1:12" x14ac:dyDescent="0.25">
      <c r="A123">
        <v>2</v>
      </c>
      <c r="B123" t="s">
        <v>117</v>
      </c>
      <c r="D123">
        <v>0</v>
      </c>
      <c r="E123" t="s">
        <v>443</v>
      </c>
      <c r="F123" t="s">
        <v>447</v>
      </c>
      <c r="H123" t="s">
        <v>449</v>
      </c>
      <c r="I123" t="s">
        <v>447</v>
      </c>
      <c r="K123" t="str">
        <f t="shared" si="11"/>
        <v>TRUE</v>
      </c>
      <c r="L123" t="s">
        <v>456</v>
      </c>
    </row>
    <row r="124" spans="1:12" x14ac:dyDescent="0.25">
      <c r="A124">
        <v>3</v>
      </c>
      <c r="B124" t="s">
        <v>120</v>
      </c>
      <c r="D124">
        <v>-0.27139999999999997</v>
      </c>
      <c r="E124" t="s">
        <v>445</v>
      </c>
      <c r="F124" t="s">
        <v>447</v>
      </c>
      <c r="H124" t="s">
        <v>452</v>
      </c>
      <c r="I124" t="s">
        <v>447</v>
      </c>
      <c r="K124" t="str">
        <f t="shared" si="11"/>
        <v>TRUE</v>
      </c>
      <c r="L124" t="s">
        <v>456</v>
      </c>
    </row>
    <row r="125" spans="1:12" x14ac:dyDescent="0.25">
      <c r="A125">
        <v>4</v>
      </c>
      <c r="B125" t="s">
        <v>121</v>
      </c>
      <c r="D125">
        <v>-0.91959999999999997</v>
      </c>
      <c r="E125" t="s">
        <v>443</v>
      </c>
      <c r="F125" t="s">
        <v>446</v>
      </c>
      <c r="H125" t="s">
        <v>450</v>
      </c>
      <c r="I125" t="s">
        <v>446</v>
      </c>
      <c r="K125" t="str">
        <f t="shared" si="11"/>
        <v>TRUE</v>
      </c>
      <c r="L125" t="s">
        <v>456</v>
      </c>
    </row>
    <row r="126" spans="1:12" x14ac:dyDescent="0.25">
      <c r="A126">
        <v>5</v>
      </c>
      <c r="B126" t="s">
        <v>118</v>
      </c>
      <c r="D126">
        <v>0</v>
      </c>
      <c r="E126" t="s">
        <v>445</v>
      </c>
      <c r="F126" t="s">
        <v>446</v>
      </c>
      <c r="H126" t="s">
        <v>452</v>
      </c>
      <c r="I126" t="s">
        <v>446</v>
      </c>
      <c r="K126" t="str">
        <f t="shared" si="11"/>
        <v>TRUE</v>
      </c>
      <c r="L126" t="s">
        <v>456</v>
      </c>
    </row>
    <row r="127" spans="1:12" x14ac:dyDescent="0.25">
      <c r="A127">
        <v>6</v>
      </c>
      <c r="B127" t="s">
        <v>122</v>
      </c>
      <c r="D127">
        <v>0.67049999999999998</v>
      </c>
      <c r="E127" t="s">
        <v>445</v>
      </c>
      <c r="F127" t="s">
        <v>447</v>
      </c>
      <c r="H127" t="s">
        <v>452</v>
      </c>
      <c r="I127" t="s">
        <v>447</v>
      </c>
      <c r="K127" t="str">
        <f t="shared" si="11"/>
        <v>TRUE</v>
      </c>
      <c r="L127" t="s">
        <v>456</v>
      </c>
    </row>
    <row r="128" spans="1:12" x14ac:dyDescent="0.25">
      <c r="A128">
        <v>7</v>
      </c>
      <c r="B128" t="s">
        <v>123</v>
      </c>
      <c r="D128">
        <v>0.36120000000000002</v>
      </c>
      <c r="E128" t="s">
        <v>444</v>
      </c>
      <c r="F128" t="s">
        <v>446</v>
      </c>
      <c r="H128" t="s">
        <v>451</v>
      </c>
      <c r="I128" t="s">
        <v>446</v>
      </c>
      <c r="K128" t="str">
        <f t="shared" si="11"/>
        <v>TRUE</v>
      </c>
      <c r="L128" t="s">
        <v>456</v>
      </c>
    </row>
    <row r="129" spans="1:12" x14ac:dyDescent="0.25">
      <c r="A129">
        <v>8</v>
      </c>
      <c r="B129" t="s">
        <v>124</v>
      </c>
      <c r="D129">
        <v>0.86890000000000001</v>
      </c>
      <c r="E129" t="s">
        <v>443</v>
      </c>
      <c r="F129" t="s">
        <v>447</v>
      </c>
      <c r="H129" t="s">
        <v>450</v>
      </c>
      <c r="I129" t="s">
        <v>447</v>
      </c>
      <c r="K129" t="str">
        <f t="shared" si="11"/>
        <v>TRUE</v>
      </c>
      <c r="L129" t="s">
        <v>456</v>
      </c>
    </row>
    <row r="130" spans="1:12" x14ac:dyDescent="0.25">
      <c r="A130">
        <v>9</v>
      </c>
      <c r="B130" t="s">
        <v>125</v>
      </c>
      <c r="D130">
        <v>0.15459999999999999</v>
      </c>
      <c r="E130" t="s">
        <v>443</v>
      </c>
      <c r="F130" t="s">
        <v>447</v>
      </c>
      <c r="H130" t="s">
        <v>450</v>
      </c>
      <c r="I130" t="s">
        <v>447</v>
      </c>
      <c r="K130" t="str">
        <f t="shared" si="11"/>
        <v>TRUE</v>
      </c>
      <c r="L130" t="s">
        <v>456</v>
      </c>
    </row>
    <row r="131" spans="1:12" x14ac:dyDescent="0.25">
      <c r="A131">
        <v>10</v>
      </c>
      <c r="B131" t="s">
        <v>119</v>
      </c>
      <c r="D131">
        <v>0</v>
      </c>
      <c r="E131" t="s">
        <v>445</v>
      </c>
      <c r="F131" t="s">
        <v>446</v>
      </c>
      <c r="H131" t="s">
        <v>452</v>
      </c>
      <c r="I131" t="s">
        <v>446</v>
      </c>
      <c r="K131" t="str">
        <f t="shared" si="11"/>
        <v>TRUE</v>
      </c>
      <c r="L131" t="s">
        <v>456</v>
      </c>
    </row>
    <row r="133" spans="1:12" x14ac:dyDescent="0.25">
      <c r="A133" s="1">
        <v>44972</v>
      </c>
      <c r="B133" s="2" t="s">
        <v>0</v>
      </c>
      <c r="C133" t="s">
        <v>1</v>
      </c>
      <c r="D133" t="s">
        <v>2</v>
      </c>
      <c r="E133" t="s">
        <v>3</v>
      </c>
      <c r="F133" t="s">
        <v>4</v>
      </c>
      <c r="G133" t="s">
        <v>5</v>
      </c>
      <c r="H133" s="3" t="s">
        <v>3</v>
      </c>
      <c r="I133" s="3" t="s">
        <v>4</v>
      </c>
      <c r="J133" s="3" t="s">
        <v>5</v>
      </c>
      <c r="K133" t="s">
        <v>6</v>
      </c>
    </row>
    <row r="134" spans="1:12" x14ac:dyDescent="0.25">
      <c r="A134">
        <v>1</v>
      </c>
      <c r="B134" t="s">
        <v>128</v>
      </c>
      <c r="D134">
        <v>0.223</v>
      </c>
      <c r="E134" t="s">
        <v>443</v>
      </c>
      <c r="F134" t="s">
        <v>447</v>
      </c>
      <c r="H134" t="s">
        <v>450</v>
      </c>
      <c r="I134" t="s">
        <v>447</v>
      </c>
      <c r="K134" t="str">
        <f t="shared" ref="K134:K143" si="12">IF(OR(AND(F134="Y",I134="Y"), AND(F134="N",I134="N")), "TRUE","FALSE")</f>
        <v>TRUE</v>
      </c>
      <c r="L134" t="s">
        <v>456</v>
      </c>
    </row>
    <row r="135" spans="1:12" x14ac:dyDescent="0.25">
      <c r="A135">
        <v>2</v>
      </c>
      <c r="B135" t="s">
        <v>129</v>
      </c>
      <c r="D135">
        <v>0</v>
      </c>
      <c r="E135" t="s">
        <v>445</v>
      </c>
      <c r="F135" t="s">
        <v>446</v>
      </c>
      <c r="H135" t="s">
        <v>452</v>
      </c>
      <c r="I135" t="s">
        <v>446</v>
      </c>
      <c r="K135" t="str">
        <f t="shared" si="12"/>
        <v>TRUE</v>
      </c>
      <c r="L135" t="s">
        <v>456</v>
      </c>
    </row>
    <row r="136" spans="1:12" x14ac:dyDescent="0.25">
      <c r="A136">
        <v>3</v>
      </c>
      <c r="B136" t="s">
        <v>131</v>
      </c>
      <c r="D136">
        <v>-0.29599999999999999</v>
      </c>
      <c r="E136" t="s">
        <v>443</v>
      </c>
      <c r="F136" t="s">
        <v>446</v>
      </c>
      <c r="H136" t="s">
        <v>450</v>
      </c>
      <c r="I136" t="s">
        <v>446</v>
      </c>
      <c r="K136" t="str">
        <f t="shared" si="12"/>
        <v>TRUE</v>
      </c>
      <c r="L136" t="s">
        <v>456</v>
      </c>
    </row>
    <row r="137" spans="1:12" x14ac:dyDescent="0.25">
      <c r="A137">
        <v>4</v>
      </c>
      <c r="B137" t="s">
        <v>132</v>
      </c>
      <c r="D137">
        <v>0.61990000000000001</v>
      </c>
      <c r="E137" t="s">
        <v>444</v>
      </c>
      <c r="F137" t="s">
        <v>446</v>
      </c>
      <c r="H137" t="s">
        <v>451</v>
      </c>
      <c r="I137" t="s">
        <v>446</v>
      </c>
      <c r="K137" t="str">
        <f t="shared" si="12"/>
        <v>TRUE</v>
      </c>
      <c r="L137" t="s">
        <v>456</v>
      </c>
    </row>
    <row r="138" spans="1:12" x14ac:dyDescent="0.25">
      <c r="A138">
        <v>5</v>
      </c>
      <c r="B138" t="s">
        <v>133</v>
      </c>
      <c r="D138">
        <v>0.36120000000000002</v>
      </c>
      <c r="E138" t="s">
        <v>445</v>
      </c>
      <c r="F138" t="s">
        <v>447</v>
      </c>
      <c r="H138" t="s">
        <v>452</v>
      </c>
      <c r="I138" t="s">
        <v>447</v>
      </c>
      <c r="K138" t="str">
        <f t="shared" si="12"/>
        <v>TRUE</v>
      </c>
      <c r="L138" t="s">
        <v>456</v>
      </c>
    </row>
    <row r="139" spans="1:12" x14ac:dyDescent="0.25">
      <c r="A139">
        <v>6</v>
      </c>
      <c r="B139" t="s">
        <v>126</v>
      </c>
      <c r="D139">
        <v>0.96940000000000004</v>
      </c>
      <c r="E139" t="s">
        <v>444</v>
      </c>
      <c r="F139" t="s">
        <v>446</v>
      </c>
      <c r="H139" t="s">
        <v>451</v>
      </c>
      <c r="I139" t="s">
        <v>446</v>
      </c>
      <c r="K139" t="str">
        <f t="shared" si="12"/>
        <v>TRUE</v>
      </c>
      <c r="L139" t="s">
        <v>456</v>
      </c>
    </row>
    <row r="140" spans="1:12" x14ac:dyDescent="0.25">
      <c r="A140">
        <v>7</v>
      </c>
      <c r="B140" t="s">
        <v>127</v>
      </c>
      <c r="D140">
        <v>-0.92310000000000003</v>
      </c>
      <c r="E140" t="s">
        <v>443</v>
      </c>
      <c r="F140" t="s">
        <v>446</v>
      </c>
      <c r="H140" t="s">
        <v>452</v>
      </c>
      <c r="I140" t="s">
        <v>447</v>
      </c>
      <c r="K140" t="str">
        <f t="shared" si="12"/>
        <v>FALSE</v>
      </c>
      <c r="L140" t="s">
        <v>457</v>
      </c>
    </row>
    <row r="141" spans="1:12" x14ac:dyDescent="0.25">
      <c r="A141">
        <v>8</v>
      </c>
      <c r="B141" t="s">
        <v>130</v>
      </c>
      <c r="D141">
        <v>0</v>
      </c>
      <c r="E141" t="s">
        <v>445</v>
      </c>
      <c r="F141" t="s">
        <v>446</v>
      </c>
      <c r="H141" t="s">
        <v>452</v>
      </c>
      <c r="I141" t="s">
        <v>446</v>
      </c>
      <c r="K141" t="str">
        <f t="shared" si="12"/>
        <v>TRUE</v>
      </c>
      <c r="L141" t="s">
        <v>456</v>
      </c>
    </row>
    <row r="142" spans="1:12" x14ac:dyDescent="0.25">
      <c r="A142">
        <v>9</v>
      </c>
      <c r="B142" t="s">
        <v>134</v>
      </c>
      <c r="D142">
        <v>0</v>
      </c>
      <c r="E142" t="s">
        <v>444</v>
      </c>
      <c r="F142" t="s">
        <v>447</v>
      </c>
      <c r="H142" t="s">
        <v>451</v>
      </c>
      <c r="I142" t="s">
        <v>447</v>
      </c>
      <c r="K142" t="str">
        <f t="shared" si="12"/>
        <v>TRUE</v>
      </c>
      <c r="L142" t="s">
        <v>456</v>
      </c>
    </row>
    <row r="143" spans="1:12" x14ac:dyDescent="0.25">
      <c r="A143">
        <v>10</v>
      </c>
      <c r="B143" t="s">
        <v>135</v>
      </c>
      <c r="D143">
        <v>0.7964</v>
      </c>
      <c r="E143" t="s">
        <v>443</v>
      </c>
      <c r="F143" t="s">
        <v>447</v>
      </c>
      <c r="H143" t="s">
        <v>450</v>
      </c>
      <c r="I143" t="s">
        <v>447</v>
      </c>
      <c r="K143" t="str">
        <f t="shared" si="12"/>
        <v>TRUE</v>
      </c>
      <c r="L143" t="s">
        <v>456</v>
      </c>
    </row>
    <row r="145" spans="1:12" x14ac:dyDescent="0.25">
      <c r="A145" s="1">
        <v>44979</v>
      </c>
      <c r="B145" s="2" t="s">
        <v>0</v>
      </c>
      <c r="C145" t="s">
        <v>1</v>
      </c>
      <c r="D145" t="s">
        <v>2</v>
      </c>
      <c r="E145" t="s">
        <v>3</v>
      </c>
      <c r="F145" t="s">
        <v>4</v>
      </c>
      <c r="G145" t="s">
        <v>5</v>
      </c>
      <c r="H145" s="3" t="s">
        <v>3</v>
      </c>
      <c r="I145" s="3" t="s">
        <v>4</v>
      </c>
      <c r="J145" s="3" t="s">
        <v>5</v>
      </c>
      <c r="K145" t="s">
        <v>6</v>
      </c>
    </row>
    <row r="146" spans="1:12" x14ac:dyDescent="0.25">
      <c r="A146">
        <v>1</v>
      </c>
      <c r="B146" t="s">
        <v>138</v>
      </c>
      <c r="D146">
        <v>0</v>
      </c>
      <c r="E146" t="s">
        <v>445</v>
      </c>
      <c r="F146" t="s">
        <v>446</v>
      </c>
      <c r="H146" t="s">
        <v>452</v>
      </c>
      <c r="I146" t="s">
        <v>446</v>
      </c>
      <c r="K146" t="str">
        <f t="shared" ref="K146:K155" si="13">IF(OR(AND(F146="Y",I146="Y"), AND(F146="N",I146="N")), "TRUE","FALSE")</f>
        <v>TRUE</v>
      </c>
      <c r="L146" t="s">
        <v>456</v>
      </c>
    </row>
    <row r="147" spans="1:12" x14ac:dyDescent="0.25">
      <c r="A147">
        <v>2</v>
      </c>
      <c r="B147" t="s">
        <v>137</v>
      </c>
      <c r="D147">
        <v>-0.91359999999999997</v>
      </c>
      <c r="E147" t="s">
        <v>443</v>
      </c>
      <c r="F147" t="s">
        <v>446</v>
      </c>
      <c r="H147" t="s">
        <v>452</v>
      </c>
      <c r="I147" t="s">
        <v>447</v>
      </c>
      <c r="K147" t="str">
        <f t="shared" si="13"/>
        <v>FALSE</v>
      </c>
      <c r="L147" t="s">
        <v>457</v>
      </c>
    </row>
    <row r="148" spans="1:12" x14ac:dyDescent="0.25">
      <c r="A148">
        <v>3</v>
      </c>
      <c r="B148" t="s">
        <v>140</v>
      </c>
      <c r="D148">
        <v>0.44040000000000001</v>
      </c>
      <c r="E148" t="s">
        <v>443</v>
      </c>
      <c r="F148" t="s">
        <v>447</v>
      </c>
      <c r="H148" t="s">
        <v>452</v>
      </c>
      <c r="I148" t="s">
        <v>447</v>
      </c>
      <c r="K148" t="str">
        <f t="shared" si="13"/>
        <v>TRUE</v>
      </c>
      <c r="L148" t="s">
        <v>456</v>
      </c>
    </row>
    <row r="149" spans="1:12" x14ac:dyDescent="0.25">
      <c r="A149">
        <v>4</v>
      </c>
      <c r="B149" t="s">
        <v>136</v>
      </c>
      <c r="D149">
        <v>0.97089999999999999</v>
      </c>
      <c r="E149" t="s">
        <v>444</v>
      </c>
      <c r="F149" t="s">
        <v>446</v>
      </c>
      <c r="H149" t="s">
        <v>451</v>
      </c>
      <c r="I149" t="s">
        <v>446</v>
      </c>
      <c r="K149" t="str">
        <f t="shared" si="13"/>
        <v>TRUE</v>
      </c>
      <c r="L149" t="s">
        <v>456</v>
      </c>
    </row>
    <row r="150" spans="1:12" x14ac:dyDescent="0.25">
      <c r="A150">
        <v>5</v>
      </c>
      <c r="B150" t="s">
        <v>141</v>
      </c>
      <c r="D150">
        <v>0.63690000000000002</v>
      </c>
      <c r="E150" t="s">
        <v>444</v>
      </c>
      <c r="F150" t="s">
        <v>446</v>
      </c>
      <c r="H150" t="s">
        <v>451</v>
      </c>
      <c r="I150" t="s">
        <v>446</v>
      </c>
      <c r="K150" t="str">
        <f t="shared" si="13"/>
        <v>TRUE</v>
      </c>
      <c r="L150" t="s">
        <v>456</v>
      </c>
    </row>
    <row r="151" spans="1:12" x14ac:dyDescent="0.25">
      <c r="A151">
        <v>6</v>
      </c>
      <c r="B151" t="s">
        <v>139</v>
      </c>
      <c r="D151">
        <v>0</v>
      </c>
      <c r="E151" t="s">
        <v>445</v>
      </c>
      <c r="F151" t="s">
        <v>446</v>
      </c>
      <c r="H151" t="s">
        <v>452</v>
      </c>
      <c r="I151" t="s">
        <v>446</v>
      </c>
      <c r="K151" t="str">
        <f t="shared" si="13"/>
        <v>TRUE</v>
      </c>
      <c r="L151" t="s">
        <v>456</v>
      </c>
    </row>
    <row r="152" spans="1:12" x14ac:dyDescent="0.25">
      <c r="A152">
        <v>7</v>
      </c>
      <c r="B152" t="s">
        <v>142</v>
      </c>
      <c r="D152">
        <v>0.36120000000000002</v>
      </c>
      <c r="E152" t="s">
        <v>443</v>
      </c>
      <c r="F152" t="s">
        <v>447</v>
      </c>
      <c r="H152" t="s">
        <v>452</v>
      </c>
      <c r="I152" t="s">
        <v>447</v>
      </c>
      <c r="K152" t="str">
        <f t="shared" si="13"/>
        <v>TRUE</v>
      </c>
      <c r="L152" t="s">
        <v>456</v>
      </c>
    </row>
    <row r="153" spans="1:12" x14ac:dyDescent="0.25">
      <c r="A153">
        <v>8</v>
      </c>
      <c r="B153" t="s">
        <v>143</v>
      </c>
      <c r="D153">
        <v>-0.1007</v>
      </c>
      <c r="E153" t="s">
        <v>443</v>
      </c>
      <c r="F153" t="s">
        <v>446</v>
      </c>
      <c r="H153" t="s">
        <v>449</v>
      </c>
      <c r="I153" t="s">
        <v>447</v>
      </c>
      <c r="K153" t="str">
        <f t="shared" si="13"/>
        <v>FALSE</v>
      </c>
      <c r="L153" t="s">
        <v>457</v>
      </c>
    </row>
    <row r="154" spans="1:12" x14ac:dyDescent="0.25">
      <c r="A154">
        <v>9</v>
      </c>
      <c r="B154" t="s">
        <v>144</v>
      </c>
      <c r="D154">
        <v>0.83599999999999997</v>
      </c>
      <c r="E154" t="s">
        <v>444</v>
      </c>
      <c r="F154" t="s">
        <v>446</v>
      </c>
      <c r="H154" t="s">
        <v>450</v>
      </c>
      <c r="I154" t="s">
        <v>447</v>
      </c>
      <c r="K154" t="str">
        <f t="shared" si="13"/>
        <v>FALSE</v>
      </c>
      <c r="L154" t="s">
        <v>457</v>
      </c>
    </row>
    <row r="155" spans="1:12" x14ac:dyDescent="0.25">
      <c r="A155">
        <v>10</v>
      </c>
      <c r="B155" t="s">
        <v>145</v>
      </c>
      <c r="D155">
        <v>0.46960000000000002</v>
      </c>
      <c r="E155" t="s">
        <v>445</v>
      </c>
      <c r="F155" t="s">
        <v>447</v>
      </c>
      <c r="H155" t="s">
        <v>450</v>
      </c>
      <c r="I155" t="s">
        <v>447</v>
      </c>
      <c r="K155" t="str">
        <f t="shared" si="13"/>
        <v>TRUE</v>
      </c>
      <c r="L155" t="s">
        <v>456</v>
      </c>
    </row>
    <row r="157" spans="1:12" x14ac:dyDescent="0.25">
      <c r="A157" s="1">
        <v>44986</v>
      </c>
      <c r="B157" s="2" t="s">
        <v>0</v>
      </c>
      <c r="C157" t="s">
        <v>1</v>
      </c>
      <c r="D157" t="s">
        <v>2</v>
      </c>
      <c r="E157" t="s">
        <v>3</v>
      </c>
      <c r="F157" t="s">
        <v>4</v>
      </c>
      <c r="G157" t="s">
        <v>5</v>
      </c>
      <c r="H157" s="3" t="s">
        <v>3</v>
      </c>
      <c r="I157" s="3" t="s">
        <v>4</v>
      </c>
      <c r="J157" s="3" t="s">
        <v>5</v>
      </c>
      <c r="K157" t="s">
        <v>6</v>
      </c>
    </row>
    <row r="158" spans="1:12" x14ac:dyDescent="0.25">
      <c r="A158">
        <v>1</v>
      </c>
      <c r="B158" t="s">
        <v>146</v>
      </c>
      <c r="D158">
        <v>0.9506</v>
      </c>
      <c r="E158" t="s">
        <v>445</v>
      </c>
      <c r="F158" t="s">
        <v>447</v>
      </c>
      <c r="H158" t="s">
        <v>452</v>
      </c>
      <c r="I158" t="s">
        <v>447</v>
      </c>
      <c r="K158" t="str">
        <f t="shared" ref="K158:K167" si="14">IF(OR(AND(F158="Y",I158="Y"), AND(F158="N",I158="N")), "TRUE","FALSE")</f>
        <v>TRUE</v>
      </c>
      <c r="L158" t="s">
        <v>456</v>
      </c>
    </row>
    <row r="159" spans="1:12" x14ac:dyDescent="0.25">
      <c r="A159">
        <v>2</v>
      </c>
      <c r="B159" t="s">
        <v>150</v>
      </c>
      <c r="D159">
        <v>0</v>
      </c>
      <c r="E159" t="s">
        <v>443</v>
      </c>
      <c r="F159" t="s">
        <v>447</v>
      </c>
      <c r="H159" t="s">
        <v>450</v>
      </c>
      <c r="I159" t="s">
        <v>447</v>
      </c>
      <c r="K159" t="str">
        <f t="shared" si="14"/>
        <v>TRUE</v>
      </c>
      <c r="L159" t="s">
        <v>456</v>
      </c>
    </row>
    <row r="160" spans="1:12" x14ac:dyDescent="0.25">
      <c r="A160">
        <v>3</v>
      </c>
      <c r="B160" t="s">
        <v>149</v>
      </c>
      <c r="D160">
        <v>0.36120000000000002</v>
      </c>
      <c r="E160" t="s">
        <v>443</v>
      </c>
      <c r="F160" t="s">
        <v>447</v>
      </c>
      <c r="H160" t="s">
        <v>452</v>
      </c>
      <c r="I160" t="s">
        <v>447</v>
      </c>
      <c r="K160" t="str">
        <f t="shared" si="14"/>
        <v>TRUE</v>
      </c>
      <c r="L160" t="s">
        <v>456</v>
      </c>
    </row>
    <row r="161" spans="1:12" x14ac:dyDescent="0.25">
      <c r="A161">
        <v>4</v>
      </c>
      <c r="B161" t="s">
        <v>153</v>
      </c>
      <c r="D161">
        <v>0</v>
      </c>
      <c r="E161" t="s">
        <v>445</v>
      </c>
      <c r="F161" t="s">
        <v>446</v>
      </c>
      <c r="H161" t="s">
        <v>452</v>
      </c>
      <c r="I161" t="s">
        <v>446</v>
      </c>
      <c r="K161" t="str">
        <f t="shared" si="14"/>
        <v>TRUE</v>
      </c>
      <c r="L161" t="s">
        <v>456</v>
      </c>
    </row>
    <row r="162" spans="1:12" x14ac:dyDescent="0.25">
      <c r="A162">
        <v>5</v>
      </c>
      <c r="B162" t="s">
        <v>151</v>
      </c>
      <c r="D162">
        <v>0</v>
      </c>
      <c r="E162" t="s">
        <v>445</v>
      </c>
      <c r="F162" t="s">
        <v>446</v>
      </c>
      <c r="H162" s="4" t="s">
        <v>452</v>
      </c>
      <c r="I162" t="s">
        <v>446</v>
      </c>
      <c r="K162" t="str">
        <f t="shared" si="14"/>
        <v>TRUE</v>
      </c>
      <c r="L162" t="s">
        <v>456</v>
      </c>
    </row>
    <row r="163" spans="1:12" x14ac:dyDescent="0.25">
      <c r="A163">
        <v>6</v>
      </c>
      <c r="B163" t="s">
        <v>147</v>
      </c>
      <c r="D163">
        <v>0.90229999999999999</v>
      </c>
      <c r="E163" t="s">
        <v>445</v>
      </c>
      <c r="F163" t="s">
        <v>447</v>
      </c>
      <c r="H163" t="s">
        <v>452</v>
      </c>
      <c r="I163" t="s">
        <v>447</v>
      </c>
      <c r="K163" t="str">
        <f t="shared" si="14"/>
        <v>TRUE</v>
      </c>
      <c r="L163" t="s">
        <v>456</v>
      </c>
    </row>
    <row r="164" spans="1:12" x14ac:dyDescent="0.25">
      <c r="A164">
        <v>7</v>
      </c>
      <c r="B164" t="s">
        <v>154</v>
      </c>
      <c r="D164">
        <v>0.2732</v>
      </c>
      <c r="E164" t="s">
        <v>445</v>
      </c>
      <c r="F164" t="s">
        <v>447</v>
      </c>
      <c r="H164" s="4" t="s">
        <v>452</v>
      </c>
      <c r="I164" t="s">
        <v>447</v>
      </c>
      <c r="K164" t="str">
        <f t="shared" si="14"/>
        <v>TRUE</v>
      </c>
      <c r="L164" t="s">
        <v>456</v>
      </c>
    </row>
    <row r="165" spans="1:12" x14ac:dyDescent="0.25">
      <c r="A165">
        <v>8</v>
      </c>
      <c r="B165" t="s">
        <v>148</v>
      </c>
      <c r="D165">
        <v>0.6694</v>
      </c>
      <c r="E165" t="s">
        <v>443</v>
      </c>
      <c r="F165" t="s">
        <v>447</v>
      </c>
      <c r="H165" s="4" t="s">
        <v>452</v>
      </c>
      <c r="I165" t="s">
        <v>447</v>
      </c>
      <c r="K165" t="str">
        <f t="shared" si="14"/>
        <v>TRUE</v>
      </c>
      <c r="L165" t="s">
        <v>456</v>
      </c>
    </row>
    <row r="166" spans="1:12" x14ac:dyDescent="0.25">
      <c r="A166">
        <v>9</v>
      </c>
      <c r="B166" t="s">
        <v>155</v>
      </c>
      <c r="D166">
        <v>-0.47670000000000001</v>
      </c>
      <c r="E166" t="s">
        <v>445</v>
      </c>
      <c r="F166" t="s">
        <v>447</v>
      </c>
      <c r="H166" s="4" t="s">
        <v>452</v>
      </c>
      <c r="I166" t="s">
        <v>447</v>
      </c>
      <c r="K166" t="str">
        <f t="shared" si="14"/>
        <v>TRUE</v>
      </c>
      <c r="L166" t="s">
        <v>456</v>
      </c>
    </row>
    <row r="167" spans="1:12" x14ac:dyDescent="0.25">
      <c r="A167">
        <v>10</v>
      </c>
      <c r="B167" t="s">
        <v>152</v>
      </c>
      <c r="D167">
        <v>-5.16E-2</v>
      </c>
      <c r="E167" t="s">
        <v>443</v>
      </c>
      <c r="F167" t="s">
        <v>446</v>
      </c>
      <c r="H167" t="s">
        <v>452</v>
      </c>
      <c r="I167" t="s">
        <v>447</v>
      </c>
      <c r="K167" t="str">
        <f t="shared" si="14"/>
        <v>FALSE</v>
      </c>
      <c r="L167" t="s">
        <v>457</v>
      </c>
    </row>
    <row r="169" spans="1:12" x14ac:dyDescent="0.25">
      <c r="A169" s="1"/>
    </row>
    <row r="181" spans="1:1" x14ac:dyDescent="0.25">
      <c r="A181" s="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B8320-2B33-449D-BAAD-937D34B2969B}">
  <dimension ref="A1:U181"/>
  <sheetViews>
    <sheetView workbookViewId="0">
      <selection activeCell="B1" sqref="B1:B1048576"/>
    </sheetView>
  </sheetViews>
  <sheetFormatPr defaultRowHeight="15" x14ac:dyDescent="0.25"/>
  <cols>
    <col min="3" max="9" width="9.140625" customWidth="1"/>
    <col min="16" max="17" width="0" hidden="1" customWidth="1"/>
    <col min="19" max="19" width="10.7109375" bestFit="1" customWidth="1"/>
  </cols>
  <sheetData>
    <row r="1" spans="1:21" x14ac:dyDescent="0.25">
      <c r="A1" s="1">
        <v>45260</v>
      </c>
      <c r="B1" t="s">
        <v>0</v>
      </c>
      <c r="C1" t="s">
        <v>7</v>
      </c>
      <c r="D1" t="s">
        <v>8</v>
      </c>
      <c r="E1" t="s">
        <v>9</v>
      </c>
      <c r="F1" t="s">
        <v>11</v>
      </c>
      <c r="G1" t="s">
        <v>12</v>
      </c>
      <c r="H1" t="s">
        <v>13</v>
      </c>
      <c r="I1" t="s">
        <v>14</v>
      </c>
      <c r="J1" t="s">
        <v>3</v>
      </c>
      <c r="K1" t="s">
        <v>4</v>
      </c>
      <c r="L1" t="s">
        <v>5</v>
      </c>
      <c r="M1" t="s">
        <v>10</v>
      </c>
      <c r="N1" t="s">
        <v>4</v>
      </c>
      <c r="O1" t="s">
        <v>5</v>
      </c>
      <c r="P1" t="s">
        <v>6</v>
      </c>
      <c r="S1" t="s">
        <v>458</v>
      </c>
      <c r="T1" t="s">
        <v>459</v>
      </c>
      <c r="U1" t="s">
        <v>460</v>
      </c>
    </row>
    <row r="2" spans="1:21" x14ac:dyDescent="0.25">
      <c r="A2">
        <v>1</v>
      </c>
      <c r="B2" t="s">
        <v>305</v>
      </c>
      <c r="C2">
        <v>0</v>
      </c>
      <c r="D2">
        <v>0.85714285999999995</v>
      </c>
      <c r="E2">
        <v>0</v>
      </c>
      <c r="F2">
        <v>7.1428570999999996E-2</v>
      </c>
      <c r="G2">
        <v>0</v>
      </c>
      <c r="H2">
        <v>0</v>
      </c>
      <c r="I2">
        <v>0</v>
      </c>
      <c r="J2" t="s">
        <v>8</v>
      </c>
      <c r="K2" t="s">
        <v>446</v>
      </c>
      <c r="M2" t="s">
        <v>8</v>
      </c>
      <c r="N2" t="s">
        <v>446</v>
      </c>
      <c r="P2" t="str">
        <f>IF(OR(AND(K2="Y",N2="Y"), AND(K2="N",N2="N")), "TRUE","FALSE")</f>
        <v>TRUE</v>
      </c>
      <c r="Q2" t="s">
        <v>456</v>
      </c>
      <c r="S2" s="5">
        <v>44895</v>
      </c>
      <c r="T2">
        <f>COUNTIF(K2:K11,"Y")+COUNTIF(N2:N11, "Y")</f>
        <v>10</v>
      </c>
      <c r="U2" s="6">
        <f>T2/20</f>
        <v>0.5</v>
      </c>
    </row>
    <row r="3" spans="1:21" x14ac:dyDescent="0.25">
      <c r="A3">
        <v>2</v>
      </c>
      <c r="B3" t="s">
        <v>304</v>
      </c>
      <c r="C3">
        <v>0.86363635999999999</v>
      </c>
      <c r="D3">
        <v>0</v>
      </c>
      <c r="E3">
        <v>0</v>
      </c>
      <c r="F3">
        <v>0</v>
      </c>
      <c r="G3">
        <v>0</v>
      </c>
      <c r="H3">
        <v>0</v>
      </c>
      <c r="I3">
        <v>0</v>
      </c>
      <c r="J3" t="s">
        <v>7</v>
      </c>
      <c r="K3" t="s">
        <v>446</v>
      </c>
      <c r="M3" t="s">
        <v>7</v>
      </c>
      <c r="N3" t="s">
        <v>446</v>
      </c>
      <c r="P3" t="str">
        <f t="shared" ref="P3:P11" si="0">IF(OR(AND(K3="Y",N3="Y"), AND(K3="N",N3="N")), "TRUE","FALSE")</f>
        <v>TRUE</v>
      </c>
      <c r="Q3" t="s">
        <v>456</v>
      </c>
      <c r="S3" s="5">
        <v>44902</v>
      </c>
      <c r="T3">
        <f>COUNTIF(K14:K23,"Y")+ COUNTIF(N14:N23,"Y")</f>
        <v>2</v>
      </c>
      <c r="U3" s="6">
        <f t="shared" ref="U3:U13" si="1">T3/20</f>
        <v>0.1</v>
      </c>
    </row>
    <row r="4" spans="1:21" x14ac:dyDescent="0.25">
      <c r="A4">
        <v>3</v>
      </c>
      <c r="B4" t="s">
        <v>310</v>
      </c>
      <c r="C4">
        <v>0</v>
      </c>
      <c r="D4">
        <v>0</v>
      </c>
      <c r="E4">
        <v>0.04</v>
      </c>
      <c r="F4">
        <v>0</v>
      </c>
      <c r="G4">
        <v>0.04</v>
      </c>
      <c r="H4">
        <v>0.76</v>
      </c>
      <c r="I4">
        <v>0</v>
      </c>
      <c r="J4" t="s">
        <v>13</v>
      </c>
      <c r="K4" t="s">
        <v>446</v>
      </c>
      <c r="M4" t="s">
        <v>13</v>
      </c>
      <c r="N4" t="s">
        <v>446</v>
      </c>
      <c r="P4" t="str">
        <f t="shared" si="0"/>
        <v>TRUE</v>
      </c>
      <c r="Q4" t="s">
        <v>456</v>
      </c>
      <c r="S4" s="5">
        <v>44909</v>
      </c>
      <c r="T4">
        <f>COUNTIF(K26:K35,"Y")+ COUNTIF(N26:N35,"Y")</f>
        <v>2</v>
      </c>
      <c r="U4" s="6">
        <f t="shared" si="1"/>
        <v>0.1</v>
      </c>
    </row>
    <row r="5" spans="1:21" x14ac:dyDescent="0.25">
      <c r="A5">
        <v>4</v>
      </c>
      <c r="B5" t="s">
        <v>312</v>
      </c>
      <c r="C5">
        <v>0</v>
      </c>
      <c r="D5">
        <v>0</v>
      </c>
      <c r="E5">
        <v>0</v>
      </c>
      <c r="F5">
        <v>0</v>
      </c>
      <c r="G5">
        <v>0</v>
      </c>
      <c r="H5">
        <v>0</v>
      </c>
      <c r="I5">
        <v>0.6</v>
      </c>
      <c r="J5" t="s">
        <v>8</v>
      </c>
      <c r="K5" t="s">
        <v>447</v>
      </c>
      <c r="M5" t="s">
        <v>11</v>
      </c>
      <c r="N5" t="s">
        <v>447</v>
      </c>
      <c r="P5" t="str">
        <f t="shared" si="0"/>
        <v>TRUE</v>
      </c>
      <c r="Q5" t="s">
        <v>456</v>
      </c>
      <c r="S5" s="5">
        <v>44916</v>
      </c>
      <c r="T5">
        <f>COUNTIF(K38:K47,"Y")+ COUNTIF(N38:N47,"Y")</f>
        <v>3</v>
      </c>
      <c r="U5" s="6">
        <f t="shared" si="1"/>
        <v>0.15</v>
      </c>
    </row>
    <row r="6" spans="1:21" x14ac:dyDescent="0.25">
      <c r="A6">
        <v>5</v>
      </c>
      <c r="B6" t="s">
        <v>308</v>
      </c>
      <c r="C6">
        <v>0</v>
      </c>
      <c r="D6">
        <v>0</v>
      </c>
      <c r="E6">
        <v>7.6923077000000006E-2</v>
      </c>
      <c r="F6">
        <v>0.69230769000000003</v>
      </c>
      <c r="G6">
        <v>7.6923077000000006E-2</v>
      </c>
      <c r="H6">
        <v>0</v>
      </c>
      <c r="I6">
        <v>0</v>
      </c>
      <c r="J6" t="s">
        <v>8</v>
      </c>
      <c r="K6" t="s">
        <v>446</v>
      </c>
      <c r="M6" t="s">
        <v>8</v>
      </c>
      <c r="N6" t="s">
        <v>446</v>
      </c>
      <c r="P6" t="str">
        <f t="shared" si="0"/>
        <v>TRUE</v>
      </c>
      <c r="Q6" t="s">
        <v>457</v>
      </c>
      <c r="S6" s="5">
        <v>44923</v>
      </c>
      <c r="T6">
        <f>COUNTIF(K50:K59,"Y")+ COUNTIF(N50:N59,"Y")</f>
        <v>6</v>
      </c>
      <c r="U6" s="6">
        <f t="shared" si="1"/>
        <v>0.3</v>
      </c>
    </row>
    <row r="7" spans="1:21" x14ac:dyDescent="0.25">
      <c r="A7">
        <v>6</v>
      </c>
      <c r="B7" t="s">
        <v>306</v>
      </c>
      <c r="C7">
        <v>0</v>
      </c>
      <c r="D7">
        <v>0</v>
      </c>
      <c r="E7">
        <v>0.88888889000000004</v>
      </c>
      <c r="F7">
        <v>0</v>
      </c>
      <c r="G7">
        <v>3.7037037000000002E-2</v>
      </c>
      <c r="H7">
        <v>0</v>
      </c>
      <c r="I7">
        <v>0</v>
      </c>
      <c r="J7" t="s">
        <v>12</v>
      </c>
      <c r="K7" t="s">
        <v>447</v>
      </c>
      <c r="M7" t="s">
        <v>449</v>
      </c>
      <c r="N7" t="s">
        <v>447</v>
      </c>
      <c r="P7" t="str">
        <f t="shared" si="0"/>
        <v>TRUE</v>
      </c>
      <c r="Q7" t="s">
        <v>456</v>
      </c>
      <c r="S7" s="5">
        <v>44930</v>
      </c>
      <c r="T7">
        <f>COUNTIF(K62:K71,"Y")+ COUNTIF(N62:N71,"Y")</f>
        <v>3</v>
      </c>
      <c r="U7" s="6">
        <f t="shared" si="1"/>
        <v>0.15</v>
      </c>
    </row>
    <row r="8" spans="1:21" x14ac:dyDescent="0.25">
      <c r="A8">
        <v>7</v>
      </c>
      <c r="B8" t="s">
        <v>309</v>
      </c>
      <c r="C8">
        <v>0</v>
      </c>
      <c r="D8">
        <v>0</v>
      </c>
      <c r="E8">
        <v>0</v>
      </c>
      <c r="F8">
        <v>0</v>
      </c>
      <c r="G8">
        <v>0.90476190000000001</v>
      </c>
      <c r="H8">
        <v>0</v>
      </c>
      <c r="I8">
        <v>4.7619047999999997E-2</v>
      </c>
      <c r="J8" t="s">
        <v>8</v>
      </c>
      <c r="K8" t="s">
        <v>447</v>
      </c>
      <c r="M8" t="s">
        <v>9</v>
      </c>
      <c r="N8" t="s">
        <v>447</v>
      </c>
      <c r="P8" t="str">
        <f t="shared" si="0"/>
        <v>TRUE</v>
      </c>
      <c r="Q8" t="s">
        <v>456</v>
      </c>
      <c r="S8" s="5">
        <v>44937</v>
      </c>
      <c r="T8">
        <f>COUNTIF(K74:K83,"Y")+ COUNTIF(N74:N83,"Y")</f>
        <v>7</v>
      </c>
      <c r="U8" s="6">
        <f t="shared" si="1"/>
        <v>0.35</v>
      </c>
    </row>
    <row r="9" spans="1:21" x14ac:dyDescent="0.25">
      <c r="A9">
        <v>8</v>
      </c>
      <c r="B9" t="s">
        <v>311</v>
      </c>
      <c r="C9">
        <v>0</v>
      </c>
      <c r="D9">
        <v>0</v>
      </c>
      <c r="E9">
        <v>0.375</v>
      </c>
      <c r="F9">
        <v>0</v>
      </c>
      <c r="G9">
        <v>4.1666666999999998E-2</v>
      </c>
      <c r="H9">
        <v>0.33333332999999998</v>
      </c>
      <c r="I9">
        <v>4.1666666999999998E-2</v>
      </c>
      <c r="J9" t="s">
        <v>11</v>
      </c>
      <c r="K9" t="s">
        <v>447</v>
      </c>
      <c r="M9" t="s">
        <v>11</v>
      </c>
      <c r="N9" t="s">
        <v>447</v>
      </c>
      <c r="P9" t="str">
        <f t="shared" si="0"/>
        <v>TRUE</v>
      </c>
      <c r="Q9" t="s">
        <v>456</v>
      </c>
      <c r="S9" s="5">
        <v>44944</v>
      </c>
      <c r="T9">
        <f>COUNTIF(K86:K95,"Y")+ COUNTIF(N86:N95,"Y")</f>
        <v>4</v>
      </c>
      <c r="U9" s="6">
        <f t="shared" si="1"/>
        <v>0.2</v>
      </c>
    </row>
    <row r="10" spans="1:21" x14ac:dyDescent="0.25">
      <c r="A10">
        <v>9</v>
      </c>
      <c r="B10" t="s">
        <v>307</v>
      </c>
      <c r="C10">
        <v>0</v>
      </c>
      <c r="D10">
        <v>0</v>
      </c>
      <c r="E10">
        <v>0</v>
      </c>
      <c r="F10">
        <v>0.83333332999999998</v>
      </c>
      <c r="G10">
        <v>0</v>
      </c>
      <c r="H10">
        <v>0</v>
      </c>
      <c r="I10">
        <v>0</v>
      </c>
      <c r="J10" t="s">
        <v>11</v>
      </c>
      <c r="K10" t="s">
        <v>446</v>
      </c>
      <c r="M10" t="s">
        <v>449</v>
      </c>
      <c r="N10" t="s">
        <v>447</v>
      </c>
      <c r="P10" t="str">
        <f t="shared" si="0"/>
        <v>FALSE</v>
      </c>
      <c r="Q10" t="s">
        <v>457</v>
      </c>
      <c r="S10" s="5">
        <v>44951</v>
      </c>
      <c r="T10">
        <f>COUNTIF(K98:K107,"Y")+ COUNTIF(N98:N107,"Y")</f>
        <v>4</v>
      </c>
      <c r="U10" s="6">
        <f t="shared" si="1"/>
        <v>0.2</v>
      </c>
    </row>
    <row r="11" spans="1:21" x14ac:dyDescent="0.25">
      <c r="A11">
        <v>10</v>
      </c>
      <c r="B11" t="s">
        <v>313</v>
      </c>
      <c r="C11">
        <v>0.26666666999999999</v>
      </c>
      <c r="D11">
        <v>0</v>
      </c>
      <c r="E11">
        <v>0.4</v>
      </c>
      <c r="F11">
        <v>0</v>
      </c>
      <c r="G11">
        <v>6.6666666999999999E-2</v>
      </c>
      <c r="H11">
        <v>0</v>
      </c>
      <c r="I11">
        <v>0.2</v>
      </c>
      <c r="J11" t="s">
        <v>9</v>
      </c>
      <c r="K11" t="s">
        <v>446</v>
      </c>
      <c r="M11" t="s">
        <v>449</v>
      </c>
      <c r="N11" t="s">
        <v>447</v>
      </c>
      <c r="P11" t="str">
        <f t="shared" si="0"/>
        <v>FALSE</v>
      </c>
      <c r="Q11" t="s">
        <v>457</v>
      </c>
      <c r="S11" s="5">
        <v>44958</v>
      </c>
      <c r="T11">
        <f>COUNTIF(K110:K119,"Y")+ COUNTIF(N110:N119,"Y")</f>
        <v>4</v>
      </c>
      <c r="U11" s="6">
        <f t="shared" si="1"/>
        <v>0.2</v>
      </c>
    </row>
    <row r="12" spans="1:21" x14ac:dyDescent="0.25">
      <c r="S12" s="5">
        <v>44965</v>
      </c>
      <c r="T12">
        <f>COUNTIF(K122:K131,"Y")+ COUNTIF(N122:N131,"Y")</f>
        <v>9</v>
      </c>
      <c r="U12" s="6">
        <f t="shared" si="1"/>
        <v>0.45</v>
      </c>
    </row>
    <row r="13" spans="1:21" x14ac:dyDescent="0.25">
      <c r="A13" s="1">
        <v>45267</v>
      </c>
      <c r="B13" t="s">
        <v>0</v>
      </c>
      <c r="C13" t="s">
        <v>7</v>
      </c>
      <c r="D13" t="s">
        <v>8</v>
      </c>
      <c r="E13" t="s">
        <v>9</v>
      </c>
      <c r="F13" t="s">
        <v>11</v>
      </c>
      <c r="G13" t="s">
        <v>12</v>
      </c>
      <c r="H13" t="s">
        <v>13</v>
      </c>
      <c r="I13" t="s">
        <v>14</v>
      </c>
      <c r="J13" t="s">
        <v>3</v>
      </c>
      <c r="K13" t="s">
        <v>4</v>
      </c>
      <c r="L13" t="s">
        <v>5</v>
      </c>
      <c r="M13" t="s">
        <v>10</v>
      </c>
      <c r="N13" t="s">
        <v>4</v>
      </c>
      <c r="O13" t="s">
        <v>5</v>
      </c>
      <c r="P13" t="s">
        <v>6</v>
      </c>
      <c r="S13" s="5">
        <v>44972</v>
      </c>
      <c r="T13">
        <f>COUNTIF(K134:K143,"Y")+ COUNTIF(N134:N143,"Y")</f>
        <v>4</v>
      </c>
      <c r="U13" s="6">
        <f t="shared" si="1"/>
        <v>0.2</v>
      </c>
    </row>
    <row r="14" spans="1:21" x14ac:dyDescent="0.25">
      <c r="A14">
        <v>1</v>
      </c>
      <c r="B14" t="s">
        <v>315</v>
      </c>
      <c r="C14">
        <v>0</v>
      </c>
      <c r="D14">
        <v>0.88888889000000004</v>
      </c>
      <c r="E14">
        <v>0</v>
      </c>
      <c r="F14">
        <v>0</v>
      </c>
      <c r="G14">
        <v>0</v>
      </c>
      <c r="H14">
        <v>0</v>
      </c>
      <c r="I14">
        <v>0</v>
      </c>
      <c r="J14" t="s">
        <v>8</v>
      </c>
      <c r="K14" t="s">
        <v>446</v>
      </c>
      <c r="M14" t="s">
        <v>449</v>
      </c>
      <c r="N14" t="s">
        <v>447</v>
      </c>
      <c r="P14" t="str">
        <f>IF(OR(AND(K14="Y",N14="Y"), AND(K14="N",N14="N")), "TRUE","FALSE")</f>
        <v>FALSE</v>
      </c>
      <c r="Q14" t="s">
        <v>457</v>
      </c>
      <c r="S14" s="5">
        <v>44979</v>
      </c>
      <c r="T14">
        <f>COUNTIF(K146:K155,"Y")+ COUNTIF(N146:N155,"Y")</f>
        <v>4</v>
      </c>
      <c r="U14" s="6">
        <f>T14/20</f>
        <v>0.2</v>
      </c>
    </row>
    <row r="15" spans="1:21" x14ac:dyDescent="0.25">
      <c r="A15">
        <v>2</v>
      </c>
      <c r="B15" t="s">
        <v>318</v>
      </c>
      <c r="C15">
        <v>0</v>
      </c>
      <c r="D15">
        <v>0</v>
      </c>
      <c r="E15">
        <v>7.6923077000000006E-2</v>
      </c>
      <c r="F15">
        <v>3.8461538000000003E-2</v>
      </c>
      <c r="G15">
        <v>0.80769230999999997</v>
      </c>
      <c r="H15">
        <v>0</v>
      </c>
      <c r="I15">
        <v>0</v>
      </c>
      <c r="J15" t="s">
        <v>11</v>
      </c>
      <c r="K15" t="s">
        <v>447</v>
      </c>
      <c r="M15" t="s">
        <v>8</v>
      </c>
      <c r="N15" t="s">
        <v>447</v>
      </c>
      <c r="P15" t="str">
        <f t="shared" ref="P15:P23" si="2">IF(OR(AND(K15="Y",N15="Y"), AND(K15="N",N15="N")), "TRUE","FALSE")</f>
        <v>TRUE</v>
      </c>
      <c r="Q15" t="s">
        <v>456</v>
      </c>
      <c r="S15" s="5">
        <v>44986</v>
      </c>
      <c r="T15">
        <f>COUNTIF(K158:K167,"Y")+ COUNTIF(N158:N167,"Y")</f>
        <v>5</v>
      </c>
      <c r="U15" s="6">
        <f>T15/20</f>
        <v>0.25</v>
      </c>
    </row>
    <row r="16" spans="1:21" x14ac:dyDescent="0.25">
      <c r="A16">
        <v>3</v>
      </c>
      <c r="B16" t="s">
        <v>321</v>
      </c>
      <c r="C16">
        <v>0</v>
      </c>
      <c r="D16">
        <v>0</v>
      </c>
      <c r="E16">
        <v>0</v>
      </c>
      <c r="F16">
        <v>0.30769231000000002</v>
      </c>
      <c r="G16">
        <v>0</v>
      </c>
      <c r="H16">
        <v>0</v>
      </c>
      <c r="I16">
        <v>0.53846154000000002</v>
      </c>
      <c r="J16" t="s">
        <v>7</v>
      </c>
      <c r="K16" t="s">
        <v>447</v>
      </c>
      <c r="M16" t="s">
        <v>8</v>
      </c>
      <c r="N16" t="s">
        <v>447</v>
      </c>
      <c r="P16" t="str">
        <f t="shared" si="2"/>
        <v>TRUE</v>
      </c>
      <c r="Q16" t="s">
        <v>456</v>
      </c>
      <c r="S16" t="s">
        <v>461</v>
      </c>
      <c r="U16" s="7">
        <f>AVERAGE(U2:U14)</f>
        <v>0.2384615384615385</v>
      </c>
    </row>
    <row r="17" spans="1:21" x14ac:dyDescent="0.25">
      <c r="A17">
        <v>4</v>
      </c>
      <c r="B17" t="s">
        <v>314</v>
      </c>
      <c r="C17">
        <v>0.94117647000000004</v>
      </c>
      <c r="D17">
        <v>0</v>
      </c>
      <c r="E17">
        <v>0</v>
      </c>
      <c r="F17">
        <v>0</v>
      </c>
      <c r="G17">
        <v>0</v>
      </c>
      <c r="H17">
        <v>0</v>
      </c>
      <c r="I17">
        <v>0</v>
      </c>
      <c r="J17" t="s">
        <v>9</v>
      </c>
      <c r="K17" t="s">
        <v>447</v>
      </c>
      <c r="M17" t="s">
        <v>8</v>
      </c>
      <c r="N17" t="s">
        <v>447</v>
      </c>
      <c r="P17" t="str">
        <f t="shared" si="2"/>
        <v>TRUE</v>
      </c>
      <c r="Q17" t="s">
        <v>456</v>
      </c>
      <c r="S17" s="5"/>
      <c r="U17" s="6"/>
    </row>
    <row r="18" spans="1:21" x14ac:dyDescent="0.25">
      <c r="A18">
        <v>5</v>
      </c>
      <c r="B18" t="s">
        <v>317</v>
      </c>
      <c r="C18">
        <v>0</v>
      </c>
      <c r="D18">
        <v>0</v>
      </c>
      <c r="E18">
        <v>0.83333332999999998</v>
      </c>
      <c r="F18">
        <v>4.1666666999999998E-2</v>
      </c>
      <c r="G18">
        <v>0</v>
      </c>
      <c r="H18">
        <v>0</v>
      </c>
      <c r="I18">
        <v>0</v>
      </c>
      <c r="J18" t="s">
        <v>9</v>
      </c>
      <c r="K18" t="s">
        <v>446</v>
      </c>
      <c r="M18" t="s">
        <v>449</v>
      </c>
      <c r="N18" t="s">
        <v>447</v>
      </c>
      <c r="P18" t="str">
        <f t="shared" si="2"/>
        <v>FALSE</v>
      </c>
      <c r="Q18" t="s">
        <v>457</v>
      </c>
      <c r="S18" s="5"/>
      <c r="U18" s="6"/>
    </row>
    <row r="19" spans="1:21" x14ac:dyDescent="0.25">
      <c r="A19">
        <v>6</v>
      </c>
      <c r="B19" t="s">
        <v>323</v>
      </c>
      <c r="C19">
        <v>0</v>
      </c>
      <c r="D19">
        <v>0</v>
      </c>
      <c r="E19">
        <v>0</v>
      </c>
      <c r="F19">
        <v>0</v>
      </c>
      <c r="G19">
        <v>0.14285713999999999</v>
      </c>
      <c r="H19">
        <v>0.71428570999999996</v>
      </c>
      <c r="I19">
        <v>0</v>
      </c>
      <c r="J19" t="s">
        <v>7</v>
      </c>
      <c r="K19" t="s">
        <v>447</v>
      </c>
      <c r="M19" t="s">
        <v>449</v>
      </c>
      <c r="N19" t="s">
        <v>447</v>
      </c>
      <c r="P19" t="str">
        <f t="shared" si="2"/>
        <v>TRUE</v>
      </c>
      <c r="Q19" t="s">
        <v>456</v>
      </c>
      <c r="S19" t="s">
        <v>462</v>
      </c>
      <c r="T19">
        <f>COUNTIF(Q:Q,"T")</f>
        <v>112</v>
      </c>
      <c r="U19" s="6">
        <f>T19/140</f>
        <v>0.8</v>
      </c>
    </row>
    <row r="20" spans="1:21" x14ac:dyDescent="0.25">
      <c r="A20">
        <v>7</v>
      </c>
      <c r="B20" t="s">
        <v>319</v>
      </c>
      <c r="C20">
        <v>0.11111111</v>
      </c>
      <c r="D20">
        <v>0</v>
      </c>
      <c r="E20">
        <v>0</v>
      </c>
      <c r="F20">
        <v>0</v>
      </c>
      <c r="G20">
        <v>0.66666667000000002</v>
      </c>
      <c r="H20">
        <v>0</v>
      </c>
      <c r="I20">
        <v>0.11111111</v>
      </c>
      <c r="J20" t="s">
        <v>7</v>
      </c>
      <c r="K20" t="s">
        <v>447</v>
      </c>
      <c r="M20" t="s">
        <v>9</v>
      </c>
      <c r="N20" t="s">
        <v>447</v>
      </c>
      <c r="P20" t="str">
        <f t="shared" si="2"/>
        <v>TRUE</v>
      </c>
      <c r="Q20" t="s">
        <v>456</v>
      </c>
      <c r="S20" s="5"/>
      <c r="U20" s="6"/>
    </row>
    <row r="21" spans="1:21" x14ac:dyDescent="0.25">
      <c r="A21">
        <v>8</v>
      </c>
      <c r="B21" t="s">
        <v>322</v>
      </c>
      <c r="C21">
        <v>0.57142857000000002</v>
      </c>
      <c r="D21">
        <v>0</v>
      </c>
      <c r="E21">
        <v>0</v>
      </c>
      <c r="F21">
        <v>0</v>
      </c>
      <c r="G21">
        <v>0</v>
      </c>
      <c r="H21">
        <v>0.28571428999999998</v>
      </c>
      <c r="I21">
        <v>0</v>
      </c>
      <c r="J21" t="s">
        <v>13</v>
      </c>
      <c r="K21" t="s">
        <v>447</v>
      </c>
      <c r="M21" t="s">
        <v>13</v>
      </c>
      <c r="N21" t="s">
        <v>447</v>
      </c>
      <c r="P21" t="str">
        <f t="shared" si="2"/>
        <v>TRUE</v>
      </c>
      <c r="Q21" t="s">
        <v>456</v>
      </c>
      <c r="S21" s="5" t="s">
        <v>463</v>
      </c>
      <c r="U21" s="8">
        <v>0.63600000000000001</v>
      </c>
    </row>
    <row r="22" spans="1:21" x14ac:dyDescent="0.25">
      <c r="A22">
        <v>9</v>
      </c>
      <c r="B22" t="s">
        <v>320</v>
      </c>
      <c r="C22">
        <v>0</v>
      </c>
      <c r="D22">
        <v>0.15384614999999999</v>
      </c>
      <c r="E22">
        <v>0</v>
      </c>
      <c r="F22">
        <v>0</v>
      </c>
      <c r="G22">
        <v>0</v>
      </c>
      <c r="H22">
        <v>0.61538462000000005</v>
      </c>
      <c r="I22">
        <v>0</v>
      </c>
      <c r="J22" t="s">
        <v>8</v>
      </c>
      <c r="K22" t="s">
        <v>447</v>
      </c>
      <c r="M22" t="s">
        <v>8</v>
      </c>
      <c r="N22" t="s">
        <v>447</v>
      </c>
      <c r="P22" t="str">
        <f t="shared" si="2"/>
        <v>TRUE</v>
      </c>
      <c r="Q22" t="s">
        <v>456</v>
      </c>
      <c r="S22" s="5"/>
      <c r="U22" s="6"/>
    </row>
    <row r="23" spans="1:21" x14ac:dyDescent="0.25">
      <c r="A23">
        <v>10</v>
      </c>
      <c r="B23" t="s">
        <v>316</v>
      </c>
      <c r="C23">
        <v>0</v>
      </c>
      <c r="D23">
        <v>0</v>
      </c>
      <c r="E23">
        <v>0.91304348000000002</v>
      </c>
      <c r="F23">
        <v>0</v>
      </c>
      <c r="G23">
        <v>4.3478260999999997E-2</v>
      </c>
      <c r="H23">
        <v>0</v>
      </c>
      <c r="I23">
        <v>0</v>
      </c>
      <c r="J23" t="s">
        <v>13</v>
      </c>
      <c r="K23" t="s">
        <v>447</v>
      </c>
      <c r="M23" t="s">
        <v>13</v>
      </c>
      <c r="N23" t="s">
        <v>447</v>
      </c>
      <c r="P23" t="str">
        <f t="shared" si="2"/>
        <v>TRUE</v>
      </c>
      <c r="Q23" t="s">
        <v>456</v>
      </c>
      <c r="S23" s="5"/>
      <c r="U23" s="6"/>
    </row>
    <row r="24" spans="1:21" x14ac:dyDescent="0.25">
      <c r="S24" s="5"/>
      <c r="U24" s="6"/>
    </row>
    <row r="25" spans="1:21" x14ac:dyDescent="0.25">
      <c r="A25" s="1">
        <v>45274</v>
      </c>
      <c r="B25" t="s">
        <v>0</v>
      </c>
      <c r="C25" t="s">
        <v>7</v>
      </c>
      <c r="D25" t="s">
        <v>8</v>
      </c>
      <c r="E25" t="s">
        <v>9</v>
      </c>
      <c r="F25" t="s">
        <v>11</v>
      </c>
      <c r="G25" t="s">
        <v>12</v>
      </c>
      <c r="H25" t="s">
        <v>13</v>
      </c>
      <c r="I25" t="s">
        <v>14</v>
      </c>
      <c r="J25" t="s">
        <v>3</v>
      </c>
      <c r="K25" t="s">
        <v>4</v>
      </c>
      <c r="L25" t="s">
        <v>5</v>
      </c>
      <c r="M25" t="s">
        <v>10</v>
      </c>
      <c r="N25" t="s">
        <v>4</v>
      </c>
      <c r="O25" t="s">
        <v>5</v>
      </c>
      <c r="P25" t="s">
        <v>6</v>
      </c>
    </row>
    <row r="26" spans="1:21" x14ac:dyDescent="0.25">
      <c r="A26">
        <v>1</v>
      </c>
      <c r="B26" t="s">
        <v>326</v>
      </c>
      <c r="C26">
        <v>0</v>
      </c>
      <c r="D26">
        <v>0</v>
      </c>
      <c r="E26">
        <v>0.79166667000000002</v>
      </c>
      <c r="F26">
        <v>0</v>
      </c>
      <c r="G26">
        <v>8.3333332999999996E-2</v>
      </c>
      <c r="H26">
        <v>0</v>
      </c>
      <c r="I26">
        <v>0</v>
      </c>
      <c r="J26" t="s">
        <v>8</v>
      </c>
      <c r="K26" t="s">
        <v>447</v>
      </c>
      <c r="M26" t="s">
        <v>8</v>
      </c>
      <c r="N26" t="s">
        <v>447</v>
      </c>
      <c r="P26" t="str">
        <f>IF(OR(AND(K26="Y",N26="Y"), AND(K26="N",N26="N")), "TRUE","FALSE")</f>
        <v>TRUE</v>
      </c>
      <c r="Q26" t="s">
        <v>456</v>
      </c>
    </row>
    <row r="27" spans="1:21" x14ac:dyDescent="0.25">
      <c r="A27">
        <v>2</v>
      </c>
      <c r="B27" t="s">
        <v>324</v>
      </c>
      <c r="C27">
        <v>0.86956522000000003</v>
      </c>
      <c r="D27">
        <v>0</v>
      </c>
      <c r="E27">
        <v>0</v>
      </c>
      <c r="F27">
        <v>4.3478260999999997E-2</v>
      </c>
      <c r="G27">
        <v>0</v>
      </c>
      <c r="H27">
        <v>0</v>
      </c>
      <c r="I27">
        <v>0</v>
      </c>
      <c r="J27" t="s">
        <v>11</v>
      </c>
      <c r="K27" t="s">
        <v>447</v>
      </c>
      <c r="M27" t="s">
        <v>11</v>
      </c>
      <c r="N27" t="s">
        <v>447</v>
      </c>
      <c r="P27" t="str">
        <f t="shared" ref="P27:P35" si="3">IF(OR(AND(K27="Y",N27="Y"), AND(K27="N",N27="N")), "TRUE","FALSE")</f>
        <v>TRUE</v>
      </c>
      <c r="Q27" t="s">
        <v>456</v>
      </c>
    </row>
    <row r="28" spans="1:21" x14ac:dyDescent="0.25">
      <c r="A28">
        <v>3</v>
      </c>
      <c r="B28" t="s">
        <v>333</v>
      </c>
      <c r="C28">
        <v>0</v>
      </c>
      <c r="D28">
        <v>0.2</v>
      </c>
      <c r="E28">
        <v>0</v>
      </c>
      <c r="F28">
        <v>0.12</v>
      </c>
      <c r="G28">
        <v>0.08</v>
      </c>
      <c r="H28">
        <v>0</v>
      </c>
      <c r="I28">
        <v>0.4</v>
      </c>
      <c r="J28" t="s">
        <v>11</v>
      </c>
      <c r="K28" t="s">
        <v>447</v>
      </c>
      <c r="M28" t="s">
        <v>12</v>
      </c>
      <c r="N28" t="s">
        <v>447</v>
      </c>
      <c r="P28" t="str">
        <f t="shared" si="3"/>
        <v>TRUE</v>
      </c>
      <c r="Q28" t="s">
        <v>456</v>
      </c>
    </row>
    <row r="29" spans="1:21" x14ac:dyDescent="0.25">
      <c r="A29">
        <v>4</v>
      </c>
      <c r="B29" t="s">
        <v>329</v>
      </c>
      <c r="C29">
        <v>0</v>
      </c>
      <c r="D29">
        <v>0</v>
      </c>
      <c r="E29">
        <v>0</v>
      </c>
      <c r="F29">
        <v>0.33333332999999998</v>
      </c>
      <c r="G29">
        <v>0.33333332999999998</v>
      </c>
      <c r="H29">
        <v>0</v>
      </c>
      <c r="I29">
        <v>0</v>
      </c>
      <c r="J29" t="s">
        <v>11</v>
      </c>
      <c r="K29" t="s">
        <v>446</v>
      </c>
      <c r="M29" t="s">
        <v>8</v>
      </c>
      <c r="N29" t="s">
        <v>447</v>
      </c>
      <c r="P29" t="str">
        <f t="shared" si="3"/>
        <v>FALSE</v>
      </c>
      <c r="Q29" t="s">
        <v>457</v>
      </c>
    </row>
    <row r="30" spans="1:21" x14ac:dyDescent="0.25">
      <c r="A30">
        <v>5</v>
      </c>
      <c r="B30" t="s">
        <v>330</v>
      </c>
      <c r="C30">
        <v>0</v>
      </c>
      <c r="D30">
        <v>0</v>
      </c>
      <c r="E30">
        <v>0</v>
      </c>
      <c r="F30">
        <v>0</v>
      </c>
      <c r="G30">
        <v>1</v>
      </c>
      <c r="H30">
        <v>0</v>
      </c>
      <c r="I30">
        <v>0</v>
      </c>
      <c r="J30" t="s">
        <v>12</v>
      </c>
      <c r="K30" t="s">
        <v>446</v>
      </c>
      <c r="M30" t="s">
        <v>8</v>
      </c>
      <c r="N30" t="s">
        <v>447</v>
      </c>
      <c r="P30" t="str">
        <f t="shared" si="3"/>
        <v>FALSE</v>
      </c>
      <c r="Q30" t="s">
        <v>457</v>
      </c>
    </row>
    <row r="31" spans="1:21" x14ac:dyDescent="0.25">
      <c r="A31">
        <v>6</v>
      </c>
      <c r="B31" t="s">
        <v>325</v>
      </c>
      <c r="C31">
        <v>0</v>
      </c>
      <c r="D31">
        <v>1</v>
      </c>
      <c r="E31">
        <v>0</v>
      </c>
      <c r="F31">
        <v>0</v>
      </c>
      <c r="G31">
        <v>0</v>
      </c>
      <c r="H31">
        <v>0</v>
      </c>
      <c r="I31">
        <v>0</v>
      </c>
      <c r="J31" t="s">
        <v>11</v>
      </c>
      <c r="K31" t="s">
        <v>447</v>
      </c>
      <c r="M31" t="s">
        <v>449</v>
      </c>
      <c r="N31" t="s">
        <v>447</v>
      </c>
      <c r="P31" t="str">
        <f t="shared" si="3"/>
        <v>TRUE</v>
      </c>
      <c r="Q31" t="s">
        <v>456</v>
      </c>
    </row>
    <row r="32" spans="1:21" x14ac:dyDescent="0.25">
      <c r="A32">
        <v>7</v>
      </c>
      <c r="B32" t="s">
        <v>328</v>
      </c>
      <c r="C32">
        <v>0</v>
      </c>
      <c r="D32">
        <v>0.13333333</v>
      </c>
      <c r="E32">
        <v>0</v>
      </c>
      <c r="F32">
        <v>0.53333333000000005</v>
      </c>
      <c r="G32">
        <v>6.6666666999999999E-2</v>
      </c>
      <c r="H32">
        <v>0</v>
      </c>
      <c r="I32">
        <v>0</v>
      </c>
      <c r="J32" t="s">
        <v>7</v>
      </c>
      <c r="K32" t="s">
        <v>447</v>
      </c>
      <c r="M32" t="s">
        <v>7</v>
      </c>
      <c r="N32" t="s">
        <v>447</v>
      </c>
      <c r="P32" t="str">
        <f t="shared" si="3"/>
        <v>TRUE</v>
      </c>
      <c r="Q32" t="s">
        <v>456</v>
      </c>
    </row>
    <row r="33" spans="1:17" x14ac:dyDescent="0.25">
      <c r="A33">
        <v>8</v>
      </c>
      <c r="B33" t="s">
        <v>331</v>
      </c>
      <c r="C33">
        <v>0</v>
      </c>
      <c r="D33">
        <v>0</v>
      </c>
      <c r="E33">
        <v>0.08</v>
      </c>
      <c r="F33">
        <v>0</v>
      </c>
      <c r="G33">
        <v>0.76</v>
      </c>
      <c r="H33">
        <v>0</v>
      </c>
      <c r="I33">
        <v>0</v>
      </c>
      <c r="J33" t="s">
        <v>11</v>
      </c>
      <c r="K33" t="s">
        <v>447</v>
      </c>
      <c r="M33" t="s">
        <v>7</v>
      </c>
      <c r="N33" t="s">
        <v>447</v>
      </c>
      <c r="P33" t="str">
        <f t="shared" si="3"/>
        <v>TRUE</v>
      </c>
      <c r="Q33" t="s">
        <v>456</v>
      </c>
    </row>
    <row r="34" spans="1:17" x14ac:dyDescent="0.25">
      <c r="A34">
        <v>9</v>
      </c>
      <c r="B34" t="s">
        <v>332</v>
      </c>
      <c r="C34">
        <v>0</v>
      </c>
      <c r="D34">
        <v>0</v>
      </c>
      <c r="E34">
        <v>0</v>
      </c>
      <c r="F34">
        <v>4.7619047999999997E-2</v>
      </c>
      <c r="G34">
        <v>0</v>
      </c>
      <c r="H34">
        <v>0.85714285999999995</v>
      </c>
      <c r="I34">
        <v>0</v>
      </c>
      <c r="J34" t="s">
        <v>9</v>
      </c>
      <c r="K34" t="s">
        <v>447</v>
      </c>
      <c r="M34" t="s">
        <v>9</v>
      </c>
      <c r="N34" t="s">
        <v>447</v>
      </c>
      <c r="P34" t="str">
        <f t="shared" si="3"/>
        <v>TRUE</v>
      </c>
      <c r="Q34" t="s">
        <v>456</v>
      </c>
    </row>
    <row r="35" spans="1:17" x14ac:dyDescent="0.25">
      <c r="A35">
        <v>10</v>
      </c>
      <c r="B35" t="s">
        <v>327</v>
      </c>
      <c r="C35">
        <v>0</v>
      </c>
      <c r="D35">
        <v>0.08</v>
      </c>
      <c r="E35">
        <v>0.72</v>
      </c>
      <c r="F35">
        <v>0.04</v>
      </c>
      <c r="G35">
        <v>0</v>
      </c>
      <c r="H35">
        <v>0</v>
      </c>
      <c r="I35">
        <v>0</v>
      </c>
      <c r="J35" t="s">
        <v>13</v>
      </c>
      <c r="K35" t="s">
        <v>447</v>
      </c>
      <c r="M35" t="s">
        <v>13</v>
      </c>
      <c r="N35" t="s">
        <v>447</v>
      </c>
      <c r="P35" t="str">
        <f t="shared" si="3"/>
        <v>TRUE</v>
      </c>
      <c r="Q35" t="s">
        <v>456</v>
      </c>
    </row>
    <row r="37" spans="1:17" x14ac:dyDescent="0.25">
      <c r="A37" s="1">
        <v>45281</v>
      </c>
      <c r="B37" t="s">
        <v>0</v>
      </c>
      <c r="C37" t="s">
        <v>7</v>
      </c>
      <c r="D37" t="s">
        <v>8</v>
      </c>
      <c r="E37" t="s">
        <v>9</v>
      </c>
      <c r="F37" t="s">
        <v>11</v>
      </c>
      <c r="G37" t="s">
        <v>12</v>
      </c>
      <c r="H37" t="s">
        <v>13</v>
      </c>
      <c r="I37" t="s">
        <v>14</v>
      </c>
      <c r="J37" t="s">
        <v>3</v>
      </c>
      <c r="K37" t="s">
        <v>4</v>
      </c>
      <c r="L37" t="s">
        <v>5</v>
      </c>
      <c r="M37" t="s">
        <v>10</v>
      </c>
      <c r="N37" t="s">
        <v>4</v>
      </c>
      <c r="O37" t="s">
        <v>5</v>
      </c>
      <c r="P37" t="s">
        <v>6</v>
      </c>
    </row>
    <row r="38" spans="1:17" x14ac:dyDescent="0.25">
      <c r="A38">
        <v>1</v>
      </c>
      <c r="B38" t="s">
        <v>338</v>
      </c>
      <c r="C38">
        <v>0</v>
      </c>
      <c r="D38">
        <v>0</v>
      </c>
      <c r="E38">
        <v>0.88888889000000004</v>
      </c>
      <c r="F38">
        <v>0</v>
      </c>
      <c r="G38">
        <v>0</v>
      </c>
      <c r="H38">
        <v>0</v>
      </c>
      <c r="I38">
        <v>0</v>
      </c>
      <c r="J38" t="s">
        <v>9</v>
      </c>
      <c r="K38" t="s">
        <v>446</v>
      </c>
      <c r="M38" t="s">
        <v>11</v>
      </c>
      <c r="N38" t="s">
        <v>447</v>
      </c>
      <c r="P38" t="str">
        <f>IF(OR(AND(K38="Y",N38="Y"), AND(K38="N",N38="N")), "TRUE","FALSE")</f>
        <v>FALSE</v>
      </c>
      <c r="Q38" t="s">
        <v>457</v>
      </c>
    </row>
    <row r="39" spans="1:17" x14ac:dyDescent="0.25">
      <c r="A39">
        <v>2</v>
      </c>
      <c r="B39" t="s">
        <v>343</v>
      </c>
      <c r="C39">
        <v>0</v>
      </c>
      <c r="D39">
        <v>0</v>
      </c>
      <c r="E39">
        <v>0</v>
      </c>
      <c r="F39">
        <v>0</v>
      </c>
      <c r="G39">
        <v>0</v>
      </c>
      <c r="H39">
        <v>0</v>
      </c>
      <c r="I39">
        <v>0.66666667000000002</v>
      </c>
      <c r="J39" t="s">
        <v>7</v>
      </c>
      <c r="K39" t="s">
        <v>447</v>
      </c>
      <c r="M39" t="s">
        <v>7</v>
      </c>
      <c r="N39" t="s">
        <v>447</v>
      </c>
      <c r="P39" t="str">
        <f t="shared" ref="P39:P47" si="4">IF(OR(AND(K39="Y",N39="Y"), AND(K39="N",N39="N")), "TRUE","FALSE")</f>
        <v>TRUE</v>
      </c>
      <c r="Q39" t="s">
        <v>456</v>
      </c>
    </row>
    <row r="40" spans="1:17" x14ac:dyDescent="0.25">
      <c r="A40">
        <v>3</v>
      </c>
      <c r="B40" t="s">
        <v>337</v>
      </c>
      <c r="C40">
        <v>0</v>
      </c>
      <c r="D40">
        <v>0.72</v>
      </c>
      <c r="E40">
        <v>0</v>
      </c>
      <c r="F40">
        <v>0.04</v>
      </c>
      <c r="G40">
        <v>0</v>
      </c>
      <c r="H40">
        <v>0</v>
      </c>
      <c r="I40">
        <v>0</v>
      </c>
      <c r="J40" t="s">
        <v>9</v>
      </c>
      <c r="K40" t="s">
        <v>447</v>
      </c>
      <c r="M40" t="s">
        <v>449</v>
      </c>
      <c r="N40" t="s">
        <v>447</v>
      </c>
      <c r="P40" t="str">
        <f t="shared" si="4"/>
        <v>TRUE</v>
      </c>
      <c r="Q40" t="s">
        <v>456</v>
      </c>
    </row>
    <row r="41" spans="1:17" x14ac:dyDescent="0.25">
      <c r="A41">
        <v>4</v>
      </c>
      <c r="B41" t="s">
        <v>340</v>
      </c>
      <c r="C41">
        <v>0</v>
      </c>
      <c r="D41">
        <v>0</v>
      </c>
      <c r="E41">
        <v>0.19230769</v>
      </c>
      <c r="F41">
        <v>0.73076923000000005</v>
      </c>
      <c r="G41">
        <v>0</v>
      </c>
      <c r="H41">
        <v>0</v>
      </c>
      <c r="I41">
        <v>0</v>
      </c>
      <c r="J41" t="s">
        <v>13</v>
      </c>
      <c r="K41" t="s">
        <v>447</v>
      </c>
      <c r="M41" t="s">
        <v>13</v>
      </c>
      <c r="N41" t="s">
        <v>447</v>
      </c>
      <c r="P41" t="str">
        <f t="shared" si="4"/>
        <v>TRUE</v>
      </c>
      <c r="Q41" t="s">
        <v>456</v>
      </c>
    </row>
    <row r="42" spans="1:17" x14ac:dyDescent="0.25">
      <c r="A42">
        <v>5</v>
      </c>
      <c r="B42" t="s">
        <v>334</v>
      </c>
      <c r="C42">
        <v>0.77777777999999997</v>
      </c>
      <c r="D42">
        <v>0</v>
      </c>
      <c r="E42">
        <v>0</v>
      </c>
      <c r="F42">
        <v>0</v>
      </c>
      <c r="G42">
        <v>0</v>
      </c>
      <c r="H42">
        <v>0</v>
      </c>
      <c r="I42">
        <v>7.4074074000000004E-2</v>
      </c>
      <c r="J42" t="s">
        <v>11</v>
      </c>
      <c r="K42" t="s">
        <v>447</v>
      </c>
      <c r="M42" t="s">
        <v>8</v>
      </c>
      <c r="N42" t="s">
        <v>447</v>
      </c>
      <c r="P42" t="str">
        <f t="shared" si="4"/>
        <v>TRUE</v>
      </c>
      <c r="Q42" t="s">
        <v>456</v>
      </c>
    </row>
    <row r="43" spans="1:17" x14ac:dyDescent="0.25">
      <c r="A43">
        <v>6</v>
      </c>
      <c r="B43" t="s">
        <v>336</v>
      </c>
      <c r="C43">
        <v>0</v>
      </c>
      <c r="D43">
        <v>0.89473683999999998</v>
      </c>
      <c r="E43">
        <v>5.2631578999999998E-2</v>
      </c>
      <c r="F43">
        <v>0</v>
      </c>
      <c r="G43">
        <v>0</v>
      </c>
      <c r="H43">
        <v>0</v>
      </c>
      <c r="I43">
        <v>0</v>
      </c>
      <c r="J43" t="s">
        <v>8</v>
      </c>
      <c r="K43" t="s">
        <v>446</v>
      </c>
      <c r="M43" t="s">
        <v>7</v>
      </c>
      <c r="N43" t="s">
        <v>447</v>
      </c>
      <c r="P43" t="str">
        <f t="shared" si="4"/>
        <v>FALSE</v>
      </c>
      <c r="Q43" t="s">
        <v>457</v>
      </c>
    </row>
    <row r="44" spans="1:17" x14ac:dyDescent="0.25">
      <c r="A44">
        <v>7</v>
      </c>
      <c r="B44" t="s">
        <v>342</v>
      </c>
      <c r="C44">
        <v>0</v>
      </c>
      <c r="D44">
        <v>0</v>
      </c>
      <c r="E44">
        <v>0</v>
      </c>
      <c r="F44">
        <v>0.1</v>
      </c>
      <c r="G44">
        <v>0</v>
      </c>
      <c r="H44">
        <v>0.8</v>
      </c>
      <c r="I44">
        <v>0</v>
      </c>
      <c r="J44" t="s">
        <v>12</v>
      </c>
      <c r="K44" t="s">
        <v>447</v>
      </c>
      <c r="M44" t="s">
        <v>12</v>
      </c>
      <c r="N44" t="s">
        <v>447</v>
      </c>
      <c r="P44" t="str">
        <f t="shared" si="4"/>
        <v>TRUE</v>
      </c>
      <c r="Q44" t="s">
        <v>456</v>
      </c>
    </row>
    <row r="45" spans="1:17" x14ac:dyDescent="0.25">
      <c r="A45">
        <v>8</v>
      </c>
      <c r="B45" t="s">
        <v>335</v>
      </c>
      <c r="C45">
        <v>0.6</v>
      </c>
      <c r="D45">
        <v>0.26666666999999999</v>
      </c>
      <c r="E45">
        <v>0</v>
      </c>
      <c r="F45">
        <v>0</v>
      </c>
      <c r="G45">
        <v>0</v>
      </c>
      <c r="H45">
        <v>0</v>
      </c>
      <c r="I45">
        <v>0</v>
      </c>
      <c r="J45" t="s">
        <v>9</v>
      </c>
      <c r="K45" t="s">
        <v>447</v>
      </c>
      <c r="M45" t="s">
        <v>449</v>
      </c>
      <c r="N45" t="s">
        <v>447</v>
      </c>
      <c r="P45" t="str">
        <f t="shared" si="4"/>
        <v>TRUE</v>
      </c>
      <c r="Q45" t="s">
        <v>456</v>
      </c>
    </row>
    <row r="46" spans="1:17" x14ac:dyDescent="0.25">
      <c r="A46">
        <v>9</v>
      </c>
      <c r="B46" t="s">
        <v>341</v>
      </c>
      <c r="C46">
        <v>0</v>
      </c>
      <c r="D46">
        <v>0</v>
      </c>
      <c r="E46">
        <v>0</v>
      </c>
      <c r="F46">
        <v>0</v>
      </c>
      <c r="G46">
        <v>0.85714285999999995</v>
      </c>
      <c r="H46">
        <v>0</v>
      </c>
      <c r="I46">
        <v>0</v>
      </c>
      <c r="J46" t="s">
        <v>13</v>
      </c>
      <c r="K46" t="s">
        <v>447</v>
      </c>
      <c r="M46" t="s">
        <v>13</v>
      </c>
      <c r="N46" t="s">
        <v>447</v>
      </c>
      <c r="P46" t="str">
        <f t="shared" si="4"/>
        <v>TRUE</v>
      </c>
      <c r="Q46" t="s">
        <v>456</v>
      </c>
    </row>
    <row r="47" spans="1:17" x14ac:dyDescent="0.25">
      <c r="A47">
        <v>10</v>
      </c>
      <c r="B47" t="s">
        <v>339</v>
      </c>
      <c r="C47">
        <v>0</v>
      </c>
      <c r="D47">
        <v>0</v>
      </c>
      <c r="E47">
        <v>1</v>
      </c>
      <c r="F47">
        <v>0</v>
      </c>
      <c r="G47">
        <v>0</v>
      </c>
      <c r="H47">
        <v>0</v>
      </c>
      <c r="I47">
        <v>0</v>
      </c>
      <c r="J47" t="s">
        <v>9</v>
      </c>
      <c r="K47" t="s">
        <v>446</v>
      </c>
      <c r="M47" t="s">
        <v>449</v>
      </c>
      <c r="N47" t="s">
        <v>447</v>
      </c>
      <c r="P47" t="str">
        <f t="shared" si="4"/>
        <v>FALSE</v>
      </c>
      <c r="Q47" t="s">
        <v>457</v>
      </c>
    </row>
    <row r="49" spans="1:17" x14ac:dyDescent="0.25">
      <c r="A49" s="1">
        <v>45288</v>
      </c>
      <c r="B49" t="s">
        <v>0</v>
      </c>
      <c r="C49" t="s">
        <v>7</v>
      </c>
      <c r="D49" t="s">
        <v>8</v>
      </c>
      <c r="E49" t="s">
        <v>9</v>
      </c>
      <c r="F49" t="s">
        <v>11</v>
      </c>
      <c r="G49" t="s">
        <v>12</v>
      </c>
      <c r="H49" t="s">
        <v>13</v>
      </c>
      <c r="I49" t="s">
        <v>14</v>
      </c>
      <c r="J49" t="s">
        <v>3</v>
      </c>
      <c r="K49" t="s">
        <v>4</v>
      </c>
      <c r="L49" t="s">
        <v>5</v>
      </c>
      <c r="M49" t="s">
        <v>10</v>
      </c>
      <c r="N49" t="s">
        <v>4</v>
      </c>
      <c r="O49" t="s">
        <v>5</v>
      </c>
      <c r="P49" t="s">
        <v>6</v>
      </c>
    </row>
    <row r="50" spans="1:17" x14ac:dyDescent="0.25">
      <c r="A50">
        <v>1</v>
      </c>
      <c r="B50" t="s">
        <v>345</v>
      </c>
      <c r="C50">
        <v>0</v>
      </c>
      <c r="D50">
        <v>0.86956522000000003</v>
      </c>
      <c r="E50">
        <v>0</v>
      </c>
      <c r="F50">
        <v>0</v>
      </c>
      <c r="G50">
        <v>0</v>
      </c>
      <c r="H50">
        <v>4.3478260999999997E-2</v>
      </c>
      <c r="I50">
        <v>0</v>
      </c>
      <c r="J50" t="s">
        <v>8</v>
      </c>
      <c r="K50" t="s">
        <v>446</v>
      </c>
      <c r="M50" t="s">
        <v>8</v>
      </c>
      <c r="N50" t="s">
        <v>446</v>
      </c>
      <c r="P50" t="str">
        <f>IF(OR(AND(K50="Y",N50="Y"), AND(K50="N",N50="N")), "TRUE","FALSE")</f>
        <v>TRUE</v>
      </c>
      <c r="Q50" t="s">
        <v>456</v>
      </c>
    </row>
    <row r="51" spans="1:17" x14ac:dyDescent="0.25">
      <c r="A51">
        <v>2</v>
      </c>
      <c r="B51" t="s">
        <v>352</v>
      </c>
      <c r="C51">
        <v>0</v>
      </c>
      <c r="D51">
        <v>0</v>
      </c>
      <c r="E51">
        <v>0</v>
      </c>
      <c r="F51">
        <v>0</v>
      </c>
      <c r="G51">
        <v>0</v>
      </c>
      <c r="H51">
        <v>0.83333332999999998</v>
      </c>
      <c r="I51">
        <v>0</v>
      </c>
      <c r="J51" t="s">
        <v>13</v>
      </c>
      <c r="K51" t="s">
        <v>446</v>
      </c>
      <c r="M51" t="s">
        <v>8</v>
      </c>
      <c r="N51" t="s">
        <v>447</v>
      </c>
      <c r="P51" t="str">
        <f t="shared" ref="P51:P59" si="5">IF(OR(AND(K51="Y",N51="Y"), AND(K51="N",N51="N")), "TRUE","FALSE")</f>
        <v>FALSE</v>
      </c>
      <c r="Q51" t="s">
        <v>457</v>
      </c>
    </row>
    <row r="52" spans="1:17" x14ac:dyDescent="0.25">
      <c r="A52">
        <v>3</v>
      </c>
      <c r="B52" t="s">
        <v>353</v>
      </c>
      <c r="C52">
        <v>0.2</v>
      </c>
      <c r="D52">
        <v>0</v>
      </c>
      <c r="E52">
        <v>0.44</v>
      </c>
      <c r="F52">
        <v>0.08</v>
      </c>
      <c r="G52">
        <v>0</v>
      </c>
      <c r="H52">
        <v>0</v>
      </c>
      <c r="I52">
        <v>0.2</v>
      </c>
      <c r="J52" t="s">
        <v>7</v>
      </c>
      <c r="K52" t="s">
        <v>447</v>
      </c>
      <c r="M52" t="s">
        <v>449</v>
      </c>
      <c r="N52" t="s">
        <v>447</v>
      </c>
      <c r="P52" t="str">
        <f t="shared" si="5"/>
        <v>TRUE</v>
      </c>
      <c r="Q52" t="s">
        <v>456</v>
      </c>
    </row>
    <row r="53" spans="1:17" x14ac:dyDescent="0.25">
      <c r="A53">
        <v>4</v>
      </c>
      <c r="B53" t="s">
        <v>344</v>
      </c>
      <c r="C53">
        <v>0.64705882000000003</v>
      </c>
      <c r="D53">
        <v>0</v>
      </c>
      <c r="E53">
        <v>0</v>
      </c>
      <c r="F53">
        <v>0</v>
      </c>
      <c r="G53">
        <v>5.8823528999999999E-2</v>
      </c>
      <c r="H53">
        <v>0</v>
      </c>
      <c r="I53">
        <v>5.8823528999999999E-2</v>
      </c>
      <c r="J53" t="s">
        <v>7</v>
      </c>
      <c r="K53" t="s">
        <v>446</v>
      </c>
      <c r="M53" t="s">
        <v>449</v>
      </c>
      <c r="N53" t="s">
        <v>447</v>
      </c>
      <c r="P53" t="str">
        <f t="shared" si="5"/>
        <v>FALSE</v>
      </c>
      <c r="Q53" t="s">
        <v>457</v>
      </c>
    </row>
    <row r="54" spans="1:17" x14ac:dyDescent="0.25">
      <c r="A54">
        <v>5</v>
      </c>
      <c r="B54" t="s">
        <v>351</v>
      </c>
      <c r="C54">
        <v>0.5</v>
      </c>
      <c r="D54">
        <v>0</v>
      </c>
      <c r="E54">
        <v>0</v>
      </c>
      <c r="F54">
        <v>0</v>
      </c>
      <c r="G54">
        <v>0</v>
      </c>
      <c r="H54">
        <v>0.33333332999999998</v>
      </c>
      <c r="I54">
        <v>0</v>
      </c>
      <c r="J54" t="s">
        <v>9</v>
      </c>
      <c r="K54" t="s">
        <v>447</v>
      </c>
      <c r="M54" t="s">
        <v>12</v>
      </c>
      <c r="N54" t="s">
        <v>447</v>
      </c>
      <c r="P54" t="str">
        <f t="shared" si="5"/>
        <v>TRUE</v>
      </c>
      <c r="Q54" t="s">
        <v>456</v>
      </c>
    </row>
    <row r="55" spans="1:17" x14ac:dyDescent="0.25">
      <c r="A55">
        <v>6</v>
      </c>
      <c r="B55" t="s">
        <v>348</v>
      </c>
      <c r="C55">
        <v>0</v>
      </c>
      <c r="D55">
        <v>0</v>
      </c>
      <c r="E55">
        <v>0</v>
      </c>
      <c r="F55">
        <v>0</v>
      </c>
      <c r="G55">
        <v>1</v>
      </c>
      <c r="H55">
        <v>0</v>
      </c>
      <c r="I55">
        <v>0</v>
      </c>
      <c r="J55" t="s">
        <v>7</v>
      </c>
      <c r="K55" t="s">
        <v>447</v>
      </c>
      <c r="M55" t="s">
        <v>449</v>
      </c>
      <c r="N55" t="s">
        <v>447</v>
      </c>
      <c r="P55" t="str">
        <f t="shared" si="5"/>
        <v>TRUE</v>
      </c>
      <c r="Q55" t="s">
        <v>456</v>
      </c>
    </row>
    <row r="56" spans="1:17" x14ac:dyDescent="0.25">
      <c r="A56">
        <v>7</v>
      </c>
      <c r="B56" t="s">
        <v>350</v>
      </c>
      <c r="C56">
        <v>0</v>
      </c>
      <c r="D56">
        <v>0.2</v>
      </c>
      <c r="E56">
        <v>0</v>
      </c>
      <c r="F56">
        <v>0</v>
      </c>
      <c r="G56">
        <v>0.56000000000000005</v>
      </c>
      <c r="H56">
        <v>0.04</v>
      </c>
      <c r="I56">
        <v>0</v>
      </c>
      <c r="J56" t="s">
        <v>13</v>
      </c>
      <c r="K56" t="s">
        <v>447</v>
      </c>
      <c r="M56" t="s">
        <v>449</v>
      </c>
      <c r="N56" t="s">
        <v>447</v>
      </c>
      <c r="P56" t="str">
        <f t="shared" si="5"/>
        <v>TRUE</v>
      </c>
      <c r="Q56" t="s">
        <v>456</v>
      </c>
    </row>
    <row r="57" spans="1:17" x14ac:dyDescent="0.25">
      <c r="A57">
        <v>8</v>
      </c>
      <c r="B57" t="s">
        <v>349</v>
      </c>
      <c r="C57">
        <v>0</v>
      </c>
      <c r="D57">
        <v>0</v>
      </c>
      <c r="E57">
        <v>0</v>
      </c>
      <c r="F57">
        <v>0</v>
      </c>
      <c r="G57">
        <v>0.66666667000000002</v>
      </c>
      <c r="H57">
        <v>0</v>
      </c>
      <c r="I57">
        <v>0</v>
      </c>
      <c r="J57" t="s">
        <v>7</v>
      </c>
      <c r="K57" t="s">
        <v>447</v>
      </c>
      <c r="M57" t="s">
        <v>7</v>
      </c>
      <c r="N57" t="s">
        <v>447</v>
      </c>
      <c r="P57" t="str">
        <f t="shared" si="5"/>
        <v>TRUE</v>
      </c>
      <c r="Q57" t="s">
        <v>456</v>
      </c>
    </row>
    <row r="58" spans="1:17" x14ac:dyDescent="0.25">
      <c r="A58">
        <v>9</v>
      </c>
      <c r="B58" t="s">
        <v>347</v>
      </c>
      <c r="C58">
        <v>0</v>
      </c>
      <c r="D58">
        <v>0</v>
      </c>
      <c r="E58">
        <v>0.72727273000000003</v>
      </c>
      <c r="F58">
        <v>0</v>
      </c>
      <c r="G58">
        <v>0</v>
      </c>
      <c r="H58">
        <v>0</v>
      </c>
      <c r="I58">
        <v>0</v>
      </c>
      <c r="J58" t="s">
        <v>9</v>
      </c>
      <c r="K58" t="s">
        <v>446</v>
      </c>
      <c r="M58" t="s">
        <v>449</v>
      </c>
      <c r="N58" t="s">
        <v>447</v>
      </c>
      <c r="P58" t="str">
        <f t="shared" si="5"/>
        <v>FALSE</v>
      </c>
      <c r="Q58" t="s">
        <v>457</v>
      </c>
    </row>
    <row r="59" spans="1:17" x14ac:dyDescent="0.25">
      <c r="A59">
        <v>10</v>
      </c>
      <c r="B59" t="s">
        <v>346</v>
      </c>
      <c r="C59">
        <v>0</v>
      </c>
      <c r="D59">
        <v>0</v>
      </c>
      <c r="E59">
        <v>0.92592593000000001</v>
      </c>
      <c r="F59">
        <v>0</v>
      </c>
      <c r="G59">
        <v>0</v>
      </c>
      <c r="H59">
        <v>0</v>
      </c>
      <c r="I59">
        <v>0</v>
      </c>
      <c r="J59" t="s">
        <v>9</v>
      </c>
      <c r="K59" t="s">
        <v>446</v>
      </c>
      <c r="M59" t="s">
        <v>13</v>
      </c>
      <c r="N59" t="s">
        <v>447</v>
      </c>
      <c r="P59" t="str">
        <f t="shared" si="5"/>
        <v>FALSE</v>
      </c>
      <c r="Q59" t="s">
        <v>457</v>
      </c>
    </row>
    <row r="61" spans="1:17" x14ac:dyDescent="0.25">
      <c r="A61" s="1">
        <v>44930</v>
      </c>
      <c r="B61" t="s">
        <v>0</v>
      </c>
      <c r="C61" t="s">
        <v>7</v>
      </c>
      <c r="D61" t="s">
        <v>8</v>
      </c>
      <c r="E61" t="s">
        <v>9</v>
      </c>
      <c r="F61" t="s">
        <v>11</v>
      </c>
      <c r="G61" t="s">
        <v>12</v>
      </c>
      <c r="H61" t="s">
        <v>13</v>
      </c>
      <c r="I61" t="s">
        <v>14</v>
      </c>
      <c r="J61" t="s">
        <v>3</v>
      </c>
      <c r="K61" t="s">
        <v>4</v>
      </c>
      <c r="L61" t="s">
        <v>5</v>
      </c>
      <c r="M61" t="s">
        <v>10</v>
      </c>
      <c r="N61" t="s">
        <v>4</v>
      </c>
      <c r="O61" t="s">
        <v>5</v>
      </c>
      <c r="P61" t="s">
        <v>6</v>
      </c>
    </row>
    <row r="62" spans="1:17" x14ac:dyDescent="0.25">
      <c r="A62">
        <v>1</v>
      </c>
      <c r="B62" t="s">
        <v>357</v>
      </c>
      <c r="C62">
        <v>0</v>
      </c>
      <c r="D62">
        <v>0</v>
      </c>
      <c r="E62">
        <v>0.84210525999999997</v>
      </c>
      <c r="F62">
        <v>5.2631578999999998E-2</v>
      </c>
      <c r="G62">
        <v>0</v>
      </c>
      <c r="H62">
        <v>0</v>
      </c>
      <c r="I62">
        <v>0</v>
      </c>
      <c r="J62" t="s">
        <v>9</v>
      </c>
      <c r="K62" t="s">
        <v>446</v>
      </c>
      <c r="M62" t="s">
        <v>9</v>
      </c>
      <c r="N62" t="s">
        <v>446</v>
      </c>
      <c r="P62" t="str">
        <f>IF(OR(AND(K62="Y",N62="Y"), AND(K62="N",N62="N")), "TRUE","FALSE")</f>
        <v>TRUE</v>
      </c>
      <c r="Q62" t="s">
        <v>456</v>
      </c>
    </row>
    <row r="63" spans="1:17" x14ac:dyDescent="0.25">
      <c r="A63">
        <v>2</v>
      </c>
      <c r="B63" t="s">
        <v>360</v>
      </c>
      <c r="C63">
        <v>0</v>
      </c>
      <c r="D63">
        <v>0.15151514999999999</v>
      </c>
      <c r="E63">
        <v>0</v>
      </c>
      <c r="F63">
        <v>0</v>
      </c>
      <c r="G63">
        <v>0.69696970000000003</v>
      </c>
      <c r="H63">
        <v>0</v>
      </c>
      <c r="I63">
        <v>0</v>
      </c>
      <c r="J63" t="s">
        <v>13</v>
      </c>
      <c r="K63" t="s">
        <v>447</v>
      </c>
      <c r="M63" t="s">
        <v>13</v>
      </c>
      <c r="N63" t="s">
        <v>447</v>
      </c>
      <c r="P63" t="str">
        <f t="shared" ref="P63:P71" si="6">IF(OR(AND(K63="Y",N63="Y"), AND(K63="N",N63="N")), "TRUE","FALSE")</f>
        <v>TRUE</v>
      </c>
      <c r="Q63" t="s">
        <v>456</v>
      </c>
    </row>
    <row r="64" spans="1:17" x14ac:dyDescent="0.25">
      <c r="A64">
        <v>3</v>
      </c>
      <c r="B64" t="s">
        <v>362</v>
      </c>
      <c r="C64">
        <v>0</v>
      </c>
      <c r="D64">
        <v>0</v>
      </c>
      <c r="E64">
        <v>0</v>
      </c>
      <c r="F64">
        <v>0</v>
      </c>
      <c r="G64">
        <v>0</v>
      </c>
      <c r="H64">
        <v>1</v>
      </c>
      <c r="I64">
        <v>0</v>
      </c>
      <c r="J64" t="s">
        <v>11</v>
      </c>
      <c r="K64" t="s">
        <v>447</v>
      </c>
      <c r="M64" t="s">
        <v>449</v>
      </c>
      <c r="N64" t="s">
        <v>447</v>
      </c>
      <c r="P64" t="str">
        <f t="shared" si="6"/>
        <v>TRUE</v>
      </c>
      <c r="Q64" t="s">
        <v>456</v>
      </c>
    </row>
    <row r="65" spans="1:17" x14ac:dyDescent="0.25">
      <c r="A65">
        <v>4</v>
      </c>
      <c r="B65" t="s">
        <v>358</v>
      </c>
      <c r="C65">
        <v>0</v>
      </c>
      <c r="D65">
        <v>0</v>
      </c>
      <c r="E65">
        <v>0</v>
      </c>
      <c r="F65">
        <v>0.80952380999999995</v>
      </c>
      <c r="G65">
        <v>0</v>
      </c>
      <c r="H65">
        <v>0</v>
      </c>
      <c r="I65">
        <v>0</v>
      </c>
      <c r="J65" t="s">
        <v>7</v>
      </c>
      <c r="K65" t="s">
        <v>447</v>
      </c>
      <c r="M65" t="s">
        <v>7</v>
      </c>
      <c r="N65" t="s">
        <v>447</v>
      </c>
      <c r="P65" t="str">
        <f t="shared" si="6"/>
        <v>TRUE</v>
      </c>
      <c r="Q65" t="s">
        <v>456</v>
      </c>
    </row>
    <row r="66" spans="1:17" x14ac:dyDescent="0.25">
      <c r="A66">
        <v>5</v>
      </c>
      <c r="B66" t="s">
        <v>356</v>
      </c>
      <c r="C66">
        <v>0</v>
      </c>
      <c r="D66">
        <v>0.70370370000000004</v>
      </c>
      <c r="E66">
        <v>7.4074074000000004E-2</v>
      </c>
      <c r="F66">
        <v>0</v>
      </c>
      <c r="G66">
        <v>0.11111111</v>
      </c>
      <c r="H66">
        <v>0</v>
      </c>
      <c r="I66">
        <v>3.7037037000000002E-2</v>
      </c>
      <c r="J66" t="s">
        <v>9</v>
      </c>
      <c r="K66" t="s">
        <v>447</v>
      </c>
      <c r="M66" t="s">
        <v>12</v>
      </c>
      <c r="N66" t="s">
        <v>447</v>
      </c>
      <c r="P66" t="str">
        <f t="shared" si="6"/>
        <v>TRUE</v>
      </c>
      <c r="Q66" t="s">
        <v>456</v>
      </c>
    </row>
    <row r="67" spans="1:17" x14ac:dyDescent="0.25">
      <c r="A67">
        <v>6</v>
      </c>
      <c r="B67" t="s">
        <v>355</v>
      </c>
      <c r="C67">
        <v>0</v>
      </c>
      <c r="D67">
        <v>0.8</v>
      </c>
      <c r="E67">
        <v>0</v>
      </c>
      <c r="F67">
        <v>0</v>
      </c>
      <c r="G67">
        <v>0</v>
      </c>
      <c r="H67">
        <v>0</v>
      </c>
      <c r="I67">
        <v>0</v>
      </c>
      <c r="J67" t="s">
        <v>13</v>
      </c>
      <c r="K67" t="s">
        <v>447</v>
      </c>
      <c r="M67" t="s">
        <v>9</v>
      </c>
      <c r="N67" t="s">
        <v>447</v>
      </c>
      <c r="P67" t="str">
        <f t="shared" si="6"/>
        <v>TRUE</v>
      </c>
      <c r="Q67" t="s">
        <v>456</v>
      </c>
    </row>
    <row r="68" spans="1:17" x14ac:dyDescent="0.25">
      <c r="A68">
        <v>7</v>
      </c>
      <c r="B68" t="s">
        <v>361</v>
      </c>
      <c r="C68">
        <v>0</v>
      </c>
      <c r="D68">
        <v>0</v>
      </c>
      <c r="E68">
        <v>0</v>
      </c>
      <c r="F68">
        <v>6.6666666999999999E-2</v>
      </c>
      <c r="G68">
        <v>0</v>
      </c>
      <c r="H68">
        <v>0.8</v>
      </c>
      <c r="I68">
        <v>0</v>
      </c>
      <c r="J68" t="s">
        <v>9</v>
      </c>
      <c r="K68" t="s">
        <v>447</v>
      </c>
      <c r="M68" t="s">
        <v>9</v>
      </c>
      <c r="N68" t="s">
        <v>447</v>
      </c>
      <c r="P68" t="str">
        <f t="shared" si="6"/>
        <v>TRUE</v>
      </c>
      <c r="Q68" t="s">
        <v>456</v>
      </c>
    </row>
    <row r="69" spans="1:17" x14ac:dyDescent="0.25">
      <c r="A69">
        <v>8</v>
      </c>
      <c r="B69" t="s">
        <v>363</v>
      </c>
      <c r="C69">
        <v>0</v>
      </c>
      <c r="D69">
        <v>0</v>
      </c>
      <c r="E69">
        <v>0</v>
      </c>
      <c r="F69">
        <v>0</v>
      </c>
      <c r="G69">
        <v>0</v>
      </c>
      <c r="H69">
        <v>0</v>
      </c>
      <c r="I69">
        <v>0.66666667000000002</v>
      </c>
      <c r="J69" t="s">
        <v>14</v>
      </c>
      <c r="K69" t="s">
        <v>446</v>
      </c>
      <c r="M69" t="s">
        <v>449</v>
      </c>
      <c r="N69" t="s">
        <v>447</v>
      </c>
      <c r="P69" t="str">
        <f t="shared" si="6"/>
        <v>FALSE</v>
      </c>
      <c r="Q69" t="s">
        <v>457</v>
      </c>
    </row>
    <row r="70" spans="1:17" x14ac:dyDescent="0.25">
      <c r="A70">
        <v>9</v>
      </c>
      <c r="B70" t="s">
        <v>354</v>
      </c>
      <c r="C70">
        <v>0.92857142999999998</v>
      </c>
      <c r="D70">
        <v>0</v>
      </c>
      <c r="E70">
        <v>0</v>
      </c>
      <c r="F70">
        <v>0</v>
      </c>
      <c r="G70">
        <v>0</v>
      </c>
      <c r="H70">
        <v>0</v>
      </c>
      <c r="I70">
        <v>0</v>
      </c>
      <c r="J70" t="s">
        <v>9</v>
      </c>
      <c r="K70" t="s">
        <v>447</v>
      </c>
      <c r="M70" t="s">
        <v>9</v>
      </c>
      <c r="N70" t="s">
        <v>447</v>
      </c>
      <c r="P70" t="str">
        <f t="shared" si="6"/>
        <v>TRUE</v>
      </c>
      <c r="Q70" t="s">
        <v>456</v>
      </c>
    </row>
    <row r="71" spans="1:17" x14ac:dyDescent="0.25">
      <c r="A71">
        <v>10</v>
      </c>
      <c r="B71" t="s">
        <v>359</v>
      </c>
      <c r="C71">
        <v>0</v>
      </c>
      <c r="D71">
        <v>0</v>
      </c>
      <c r="E71">
        <v>6.6666666999999999E-2</v>
      </c>
      <c r="F71">
        <v>0</v>
      </c>
      <c r="G71">
        <v>0.73333333000000001</v>
      </c>
      <c r="H71">
        <v>6.6666666999999999E-2</v>
      </c>
      <c r="I71">
        <v>0</v>
      </c>
      <c r="J71" t="s">
        <v>11</v>
      </c>
      <c r="K71" t="s">
        <v>447</v>
      </c>
      <c r="M71" t="s">
        <v>449</v>
      </c>
      <c r="N71" t="s">
        <v>447</v>
      </c>
      <c r="P71" t="str">
        <f t="shared" si="6"/>
        <v>TRUE</v>
      </c>
      <c r="Q71" t="s">
        <v>456</v>
      </c>
    </row>
    <row r="73" spans="1:17" x14ac:dyDescent="0.25">
      <c r="A73" s="1">
        <v>44937</v>
      </c>
      <c r="B73" t="s">
        <v>0</v>
      </c>
      <c r="C73" t="s">
        <v>7</v>
      </c>
      <c r="D73" t="s">
        <v>8</v>
      </c>
      <c r="E73" t="s">
        <v>9</v>
      </c>
      <c r="F73" t="s">
        <v>11</v>
      </c>
      <c r="G73" t="s">
        <v>12</v>
      </c>
      <c r="H73" t="s">
        <v>13</v>
      </c>
      <c r="I73" t="s">
        <v>14</v>
      </c>
      <c r="J73" t="s">
        <v>3</v>
      </c>
      <c r="K73" t="s">
        <v>4</v>
      </c>
      <c r="L73" t="s">
        <v>5</v>
      </c>
      <c r="M73" t="s">
        <v>10</v>
      </c>
      <c r="N73" t="s">
        <v>4</v>
      </c>
      <c r="O73" t="s">
        <v>5</v>
      </c>
      <c r="P73" t="s">
        <v>6</v>
      </c>
    </row>
    <row r="74" spans="1:17" x14ac:dyDescent="0.25">
      <c r="A74">
        <v>1</v>
      </c>
      <c r="B74" t="s">
        <v>365</v>
      </c>
      <c r="C74">
        <v>0</v>
      </c>
      <c r="D74">
        <v>0</v>
      </c>
      <c r="E74">
        <v>0</v>
      </c>
      <c r="F74">
        <v>0</v>
      </c>
      <c r="G74">
        <v>0</v>
      </c>
      <c r="H74">
        <v>0.76190475999999996</v>
      </c>
      <c r="I74">
        <v>0</v>
      </c>
      <c r="J74" t="s">
        <v>13</v>
      </c>
      <c r="K74" t="s">
        <v>446</v>
      </c>
      <c r="M74" t="s">
        <v>13</v>
      </c>
      <c r="N74" t="s">
        <v>446</v>
      </c>
      <c r="P74" t="str">
        <f>IF(OR(AND(K74="Y",N74="Y"), AND(K74="N",N74="N")), "TRUE","FALSE")</f>
        <v>TRUE</v>
      </c>
      <c r="Q74" t="s">
        <v>456</v>
      </c>
    </row>
    <row r="75" spans="1:17" x14ac:dyDescent="0.25">
      <c r="A75">
        <v>2</v>
      </c>
      <c r="B75" t="s">
        <v>364</v>
      </c>
      <c r="C75">
        <v>0</v>
      </c>
      <c r="D75">
        <v>0</v>
      </c>
      <c r="E75">
        <v>0</v>
      </c>
      <c r="F75">
        <v>0</v>
      </c>
      <c r="G75">
        <v>0</v>
      </c>
      <c r="H75">
        <v>0</v>
      </c>
      <c r="I75">
        <v>0.66666667000000002</v>
      </c>
      <c r="J75" t="s">
        <v>13</v>
      </c>
      <c r="K75" t="s">
        <v>447</v>
      </c>
      <c r="M75" t="s">
        <v>449</v>
      </c>
      <c r="N75" t="s">
        <v>447</v>
      </c>
      <c r="P75" t="str">
        <f t="shared" ref="P75:P83" si="7">IF(OR(AND(K75="Y",N75="Y"), AND(K75="N",N75="N")), "TRUE","FALSE")</f>
        <v>TRUE</v>
      </c>
      <c r="Q75" t="s">
        <v>456</v>
      </c>
    </row>
    <row r="76" spans="1:17" x14ac:dyDescent="0.25">
      <c r="A76">
        <v>3</v>
      </c>
      <c r="B76" t="s">
        <v>369</v>
      </c>
      <c r="C76">
        <v>0</v>
      </c>
      <c r="D76">
        <v>0</v>
      </c>
      <c r="E76">
        <v>0</v>
      </c>
      <c r="F76">
        <v>1</v>
      </c>
      <c r="G76">
        <v>0</v>
      </c>
      <c r="H76">
        <v>0</v>
      </c>
      <c r="I76">
        <v>0</v>
      </c>
      <c r="J76" t="s">
        <v>9</v>
      </c>
      <c r="K76" t="s">
        <v>447</v>
      </c>
      <c r="M76" t="s">
        <v>449</v>
      </c>
      <c r="N76" t="s">
        <v>447</v>
      </c>
      <c r="P76" t="str">
        <f t="shared" si="7"/>
        <v>TRUE</v>
      </c>
      <c r="Q76" t="s">
        <v>456</v>
      </c>
    </row>
    <row r="77" spans="1:17" x14ac:dyDescent="0.25">
      <c r="A77">
        <v>4</v>
      </c>
      <c r="B77" t="s">
        <v>371</v>
      </c>
      <c r="C77">
        <v>0</v>
      </c>
      <c r="D77">
        <v>0</v>
      </c>
      <c r="E77">
        <v>0.86363635999999999</v>
      </c>
      <c r="F77">
        <v>0</v>
      </c>
      <c r="G77">
        <v>0</v>
      </c>
      <c r="H77">
        <v>4.5454544999999999E-2</v>
      </c>
      <c r="I77">
        <v>0</v>
      </c>
      <c r="J77" t="s">
        <v>9</v>
      </c>
      <c r="K77" t="s">
        <v>446</v>
      </c>
      <c r="M77" t="s">
        <v>9</v>
      </c>
      <c r="N77" t="s">
        <v>446</v>
      </c>
      <c r="P77" t="str">
        <f t="shared" si="7"/>
        <v>TRUE</v>
      </c>
      <c r="Q77" t="s">
        <v>456</v>
      </c>
    </row>
    <row r="78" spans="1:17" x14ac:dyDescent="0.25">
      <c r="A78">
        <v>5</v>
      </c>
      <c r="B78" t="s">
        <v>367</v>
      </c>
      <c r="C78">
        <v>0</v>
      </c>
      <c r="D78">
        <v>0</v>
      </c>
      <c r="E78">
        <v>0</v>
      </c>
      <c r="F78">
        <v>0</v>
      </c>
      <c r="G78">
        <v>0.88888889000000004</v>
      </c>
      <c r="H78">
        <v>0</v>
      </c>
      <c r="I78">
        <v>0</v>
      </c>
      <c r="J78" t="s">
        <v>11</v>
      </c>
      <c r="K78" t="s">
        <v>447</v>
      </c>
      <c r="M78" t="s">
        <v>8</v>
      </c>
      <c r="N78" t="s">
        <v>447</v>
      </c>
      <c r="P78" t="str">
        <f t="shared" si="7"/>
        <v>TRUE</v>
      </c>
      <c r="Q78" t="s">
        <v>456</v>
      </c>
    </row>
    <row r="79" spans="1:17" x14ac:dyDescent="0.25">
      <c r="A79">
        <v>6</v>
      </c>
      <c r="B79" t="s">
        <v>372</v>
      </c>
      <c r="C79">
        <v>5.2631578999999998E-2</v>
      </c>
      <c r="D79">
        <v>0.73684210999999999</v>
      </c>
      <c r="E79">
        <v>5.2631578999999998E-2</v>
      </c>
      <c r="F79">
        <v>0</v>
      </c>
      <c r="G79">
        <v>0</v>
      </c>
      <c r="H79">
        <v>0</v>
      </c>
      <c r="I79">
        <v>0</v>
      </c>
      <c r="J79" t="s">
        <v>8</v>
      </c>
      <c r="K79" t="s">
        <v>446</v>
      </c>
      <c r="M79" t="s">
        <v>449</v>
      </c>
      <c r="N79" t="s">
        <v>447</v>
      </c>
      <c r="P79" t="str">
        <f t="shared" si="7"/>
        <v>FALSE</v>
      </c>
      <c r="Q79" t="s">
        <v>457</v>
      </c>
    </row>
    <row r="80" spans="1:17" x14ac:dyDescent="0.25">
      <c r="A80">
        <v>7</v>
      </c>
      <c r="B80" t="s">
        <v>373</v>
      </c>
      <c r="C80">
        <v>0.72222222000000003</v>
      </c>
      <c r="D80">
        <v>0</v>
      </c>
      <c r="E80">
        <v>0</v>
      </c>
      <c r="F80">
        <v>0</v>
      </c>
      <c r="G80">
        <v>0</v>
      </c>
      <c r="H80">
        <v>0</v>
      </c>
      <c r="I80">
        <v>0</v>
      </c>
      <c r="J80" t="s">
        <v>7</v>
      </c>
      <c r="K80" t="s">
        <v>446</v>
      </c>
      <c r="M80" t="s">
        <v>7</v>
      </c>
      <c r="N80" t="s">
        <v>446</v>
      </c>
      <c r="P80" t="str">
        <f t="shared" si="7"/>
        <v>TRUE</v>
      </c>
      <c r="Q80" t="s">
        <v>456</v>
      </c>
    </row>
    <row r="81" spans="1:17" x14ac:dyDescent="0.25">
      <c r="A81">
        <v>8</v>
      </c>
      <c r="B81" t="s">
        <v>366</v>
      </c>
      <c r="C81">
        <v>0</v>
      </c>
      <c r="D81">
        <v>0</v>
      </c>
      <c r="E81">
        <v>0</v>
      </c>
      <c r="F81">
        <v>4.1666666999999998E-2</v>
      </c>
      <c r="G81">
        <v>0</v>
      </c>
      <c r="H81">
        <v>0.75</v>
      </c>
      <c r="I81">
        <v>0</v>
      </c>
      <c r="J81" t="s">
        <v>8</v>
      </c>
      <c r="K81" t="s">
        <v>447</v>
      </c>
      <c r="M81" t="s">
        <v>14</v>
      </c>
      <c r="N81" t="s">
        <v>447</v>
      </c>
      <c r="P81" t="str">
        <f t="shared" si="7"/>
        <v>TRUE</v>
      </c>
      <c r="Q81" t="s">
        <v>456</v>
      </c>
    </row>
    <row r="82" spans="1:17" x14ac:dyDescent="0.25">
      <c r="A82">
        <v>9</v>
      </c>
      <c r="B82" t="s">
        <v>370</v>
      </c>
      <c r="C82">
        <v>0</v>
      </c>
      <c r="D82">
        <v>0</v>
      </c>
      <c r="E82">
        <v>0.78947367999999996</v>
      </c>
      <c r="F82">
        <v>0.10526315999999999</v>
      </c>
      <c r="G82">
        <v>0</v>
      </c>
      <c r="H82">
        <v>0</v>
      </c>
      <c r="I82">
        <v>0</v>
      </c>
      <c r="J82" t="s">
        <v>13</v>
      </c>
      <c r="K82" t="s">
        <v>447</v>
      </c>
      <c r="M82" t="s">
        <v>449</v>
      </c>
      <c r="N82" t="s">
        <v>447</v>
      </c>
      <c r="P82" t="str">
        <f t="shared" si="7"/>
        <v>TRUE</v>
      </c>
      <c r="Q82" t="s">
        <v>456</v>
      </c>
    </row>
    <row r="83" spans="1:17" x14ac:dyDescent="0.25">
      <c r="A83">
        <v>10</v>
      </c>
      <c r="B83" t="s">
        <v>368</v>
      </c>
      <c r="C83">
        <v>0</v>
      </c>
      <c r="D83">
        <v>0</v>
      </c>
      <c r="E83">
        <v>0</v>
      </c>
      <c r="F83">
        <v>0</v>
      </c>
      <c r="G83">
        <v>0.78260870000000005</v>
      </c>
      <c r="H83">
        <v>8.6956521999999994E-2</v>
      </c>
      <c r="I83">
        <v>0</v>
      </c>
      <c r="J83" t="s">
        <v>9</v>
      </c>
      <c r="K83" t="s">
        <v>447</v>
      </c>
      <c r="M83" t="s">
        <v>11</v>
      </c>
      <c r="N83" t="s">
        <v>447</v>
      </c>
      <c r="P83" t="str">
        <f t="shared" si="7"/>
        <v>TRUE</v>
      </c>
      <c r="Q83" t="s">
        <v>456</v>
      </c>
    </row>
    <row r="85" spans="1:17" x14ac:dyDescent="0.25">
      <c r="A85" s="1">
        <v>44944</v>
      </c>
      <c r="B85" t="s">
        <v>0</v>
      </c>
      <c r="C85" t="s">
        <v>7</v>
      </c>
      <c r="D85" t="s">
        <v>8</v>
      </c>
      <c r="E85" t="s">
        <v>9</v>
      </c>
      <c r="F85" t="s">
        <v>11</v>
      </c>
      <c r="G85" t="s">
        <v>12</v>
      </c>
      <c r="H85" t="s">
        <v>13</v>
      </c>
      <c r="I85" t="s">
        <v>14</v>
      </c>
      <c r="J85" t="s">
        <v>3</v>
      </c>
      <c r="K85" t="s">
        <v>4</v>
      </c>
      <c r="L85" t="s">
        <v>5</v>
      </c>
      <c r="M85" t="s">
        <v>10</v>
      </c>
      <c r="N85" t="s">
        <v>4</v>
      </c>
      <c r="O85" t="s">
        <v>5</v>
      </c>
      <c r="P85" t="s">
        <v>6</v>
      </c>
    </row>
    <row r="86" spans="1:17" x14ac:dyDescent="0.25">
      <c r="A86">
        <v>1</v>
      </c>
      <c r="B86" t="s">
        <v>379</v>
      </c>
      <c r="C86">
        <v>0</v>
      </c>
      <c r="D86">
        <v>0</v>
      </c>
      <c r="E86">
        <v>0</v>
      </c>
      <c r="F86">
        <v>0</v>
      </c>
      <c r="G86">
        <v>0.875</v>
      </c>
      <c r="H86">
        <v>0</v>
      </c>
      <c r="I86">
        <v>0</v>
      </c>
      <c r="J86" t="s">
        <v>11</v>
      </c>
      <c r="K86" t="s">
        <v>447</v>
      </c>
      <c r="M86" t="s">
        <v>449</v>
      </c>
      <c r="N86" t="s">
        <v>447</v>
      </c>
      <c r="P86" t="str">
        <f>IF(OR(AND(K86="Y",N86="Y"), AND(K86="N",N86="N")), "TRUE","FALSE")</f>
        <v>TRUE</v>
      </c>
      <c r="Q86" t="s">
        <v>456</v>
      </c>
    </row>
    <row r="87" spans="1:17" x14ac:dyDescent="0.25">
      <c r="A87">
        <v>2</v>
      </c>
      <c r="B87" t="s">
        <v>374</v>
      </c>
      <c r="C87">
        <v>0.77419355000000001</v>
      </c>
      <c r="D87">
        <v>0</v>
      </c>
      <c r="E87">
        <v>0</v>
      </c>
      <c r="F87">
        <v>0</v>
      </c>
      <c r="G87">
        <v>0</v>
      </c>
      <c r="H87">
        <v>0</v>
      </c>
      <c r="I87">
        <v>0</v>
      </c>
      <c r="J87" t="s">
        <v>7</v>
      </c>
      <c r="K87" t="s">
        <v>446</v>
      </c>
      <c r="M87" t="s">
        <v>7</v>
      </c>
      <c r="N87" t="s">
        <v>446</v>
      </c>
      <c r="P87" t="str">
        <f t="shared" ref="P87:P95" si="8">IF(OR(AND(K87="Y",N87="Y"), AND(K87="N",N87="N")), "TRUE","FALSE")</f>
        <v>TRUE</v>
      </c>
      <c r="Q87" t="s">
        <v>456</v>
      </c>
    </row>
    <row r="88" spans="1:17" x14ac:dyDescent="0.25">
      <c r="A88">
        <v>3</v>
      </c>
      <c r="B88" t="s">
        <v>381</v>
      </c>
      <c r="C88">
        <v>0</v>
      </c>
      <c r="D88">
        <v>0.125</v>
      </c>
      <c r="E88">
        <v>0</v>
      </c>
      <c r="F88">
        <v>0</v>
      </c>
      <c r="G88">
        <v>0</v>
      </c>
      <c r="H88">
        <v>0.79166667000000002</v>
      </c>
      <c r="I88">
        <v>0</v>
      </c>
      <c r="J88" t="s">
        <v>12</v>
      </c>
      <c r="K88" t="s">
        <v>447</v>
      </c>
      <c r="M88" t="s">
        <v>8</v>
      </c>
      <c r="N88" t="s">
        <v>447</v>
      </c>
      <c r="P88" t="str">
        <f t="shared" si="8"/>
        <v>TRUE</v>
      </c>
      <c r="Q88" t="s">
        <v>456</v>
      </c>
    </row>
    <row r="89" spans="1:17" x14ac:dyDescent="0.25">
      <c r="A89">
        <v>4</v>
      </c>
      <c r="B89" t="s">
        <v>382</v>
      </c>
      <c r="C89">
        <v>0</v>
      </c>
      <c r="D89">
        <v>0</v>
      </c>
      <c r="E89">
        <v>0</v>
      </c>
      <c r="F89">
        <v>0</v>
      </c>
      <c r="G89">
        <v>4.7619047999999997E-2</v>
      </c>
      <c r="H89">
        <v>0.76190475999999996</v>
      </c>
      <c r="I89">
        <v>0</v>
      </c>
      <c r="J89" t="s">
        <v>14</v>
      </c>
      <c r="K89" t="s">
        <v>447</v>
      </c>
      <c r="M89" t="s">
        <v>14</v>
      </c>
      <c r="N89" t="s">
        <v>447</v>
      </c>
      <c r="P89" t="str">
        <f t="shared" si="8"/>
        <v>TRUE</v>
      </c>
      <c r="Q89" t="s">
        <v>456</v>
      </c>
    </row>
    <row r="90" spans="1:17" x14ac:dyDescent="0.25">
      <c r="A90">
        <v>5</v>
      </c>
      <c r="B90" t="s">
        <v>380</v>
      </c>
      <c r="C90">
        <v>7.6923077000000006E-2</v>
      </c>
      <c r="D90">
        <v>0</v>
      </c>
      <c r="E90">
        <v>0</v>
      </c>
      <c r="F90">
        <v>0</v>
      </c>
      <c r="G90">
        <v>0.76923076999999995</v>
      </c>
      <c r="H90">
        <v>0</v>
      </c>
      <c r="I90">
        <v>3.8461538000000003E-2</v>
      </c>
      <c r="J90" t="s">
        <v>11</v>
      </c>
      <c r="K90" t="s">
        <v>447</v>
      </c>
      <c r="M90" t="s">
        <v>9</v>
      </c>
      <c r="N90" t="s">
        <v>447</v>
      </c>
      <c r="P90" t="str">
        <f t="shared" si="8"/>
        <v>TRUE</v>
      </c>
      <c r="Q90" t="s">
        <v>456</v>
      </c>
    </row>
    <row r="91" spans="1:17" x14ac:dyDescent="0.25">
      <c r="A91">
        <v>6</v>
      </c>
      <c r="B91" t="s">
        <v>375</v>
      </c>
      <c r="C91">
        <v>0</v>
      </c>
      <c r="D91">
        <v>0.71428570999999996</v>
      </c>
      <c r="E91">
        <v>0</v>
      </c>
      <c r="F91">
        <v>0</v>
      </c>
      <c r="G91">
        <v>0</v>
      </c>
      <c r="H91">
        <v>0</v>
      </c>
      <c r="I91">
        <v>0.14285713999999999</v>
      </c>
      <c r="J91" t="s">
        <v>8</v>
      </c>
      <c r="K91" t="s">
        <v>446</v>
      </c>
      <c r="M91" t="s">
        <v>8</v>
      </c>
      <c r="N91" t="s">
        <v>446</v>
      </c>
      <c r="P91" t="str">
        <f t="shared" si="8"/>
        <v>TRUE</v>
      </c>
      <c r="Q91" t="s">
        <v>456</v>
      </c>
    </row>
    <row r="92" spans="1:17" x14ac:dyDescent="0.25">
      <c r="A92">
        <v>7</v>
      </c>
      <c r="B92" t="s">
        <v>383</v>
      </c>
      <c r="C92">
        <v>0</v>
      </c>
      <c r="D92">
        <v>0</v>
      </c>
      <c r="E92">
        <v>0</v>
      </c>
      <c r="F92">
        <v>0</v>
      </c>
      <c r="G92">
        <v>0</v>
      </c>
      <c r="H92">
        <v>0</v>
      </c>
      <c r="I92">
        <v>0.8</v>
      </c>
      <c r="J92" t="s">
        <v>7</v>
      </c>
      <c r="K92" t="s">
        <v>447</v>
      </c>
      <c r="M92" t="s">
        <v>8</v>
      </c>
      <c r="N92" t="s">
        <v>447</v>
      </c>
      <c r="P92" t="str">
        <f t="shared" si="8"/>
        <v>TRUE</v>
      </c>
      <c r="Q92" t="s">
        <v>456</v>
      </c>
    </row>
    <row r="93" spans="1:17" x14ac:dyDescent="0.25">
      <c r="A93">
        <v>8</v>
      </c>
      <c r="B93" t="s">
        <v>376</v>
      </c>
      <c r="C93">
        <v>7.6923077000000006E-2</v>
      </c>
      <c r="D93">
        <v>0</v>
      </c>
      <c r="E93">
        <v>0.76923076999999995</v>
      </c>
      <c r="F93">
        <v>0</v>
      </c>
      <c r="G93">
        <v>0</v>
      </c>
      <c r="H93">
        <v>0</v>
      </c>
      <c r="I93">
        <v>0</v>
      </c>
      <c r="J93" t="s">
        <v>11</v>
      </c>
      <c r="K93" t="s">
        <v>447</v>
      </c>
      <c r="M93" t="s">
        <v>8</v>
      </c>
      <c r="N93" t="s">
        <v>447</v>
      </c>
      <c r="P93" t="str">
        <f t="shared" si="8"/>
        <v>TRUE</v>
      </c>
      <c r="Q93" t="s">
        <v>456</v>
      </c>
    </row>
    <row r="94" spans="1:17" x14ac:dyDescent="0.25">
      <c r="A94">
        <v>9</v>
      </c>
      <c r="B94" t="s">
        <v>378</v>
      </c>
      <c r="C94">
        <v>0</v>
      </c>
      <c r="D94">
        <v>0</v>
      </c>
      <c r="E94">
        <v>4.3478260999999997E-2</v>
      </c>
      <c r="F94">
        <v>0.69565217000000001</v>
      </c>
      <c r="G94">
        <v>0</v>
      </c>
      <c r="H94">
        <v>0</v>
      </c>
      <c r="I94">
        <v>0</v>
      </c>
      <c r="J94" t="s">
        <v>13</v>
      </c>
      <c r="K94" t="s">
        <v>447</v>
      </c>
      <c r="M94" t="s">
        <v>449</v>
      </c>
      <c r="N94" t="s">
        <v>447</v>
      </c>
      <c r="P94" t="str">
        <f t="shared" si="8"/>
        <v>TRUE</v>
      </c>
      <c r="Q94" t="s">
        <v>456</v>
      </c>
    </row>
    <row r="95" spans="1:17" x14ac:dyDescent="0.25">
      <c r="A95">
        <v>10</v>
      </c>
      <c r="B95" t="s">
        <v>377</v>
      </c>
      <c r="C95">
        <v>0</v>
      </c>
      <c r="D95">
        <v>0</v>
      </c>
      <c r="E95">
        <v>1</v>
      </c>
      <c r="F95">
        <v>0</v>
      </c>
      <c r="G95">
        <v>0</v>
      </c>
      <c r="H95">
        <v>0</v>
      </c>
      <c r="I95">
        <v>0</v>
      </c>
      <c r="J95" t="s">
        <v>13</v>
      </c>
      <c r="K95" t="s">
        <v>447</v>
      </c>
      <c r="M95" t="s">
        <v>12</v>
      </c>
      <c r="N95" t="s">
        <v>447</v>
      </c>
      <c r="P95" t="str">
        <f t="shared" si="8"/>
        <v>TRUE</v>
      </c>
      <c r="Q95" t="s">
        <v>456</v>
      </c>
    </row>
    <row r="97" spans="1:17" x14ac:dyDescent="0.25">
      <c r="A97" s="1">
        <v>44951</v>
      </c>
      <c r="B97" t="s">
        <v>0</v>
      </c>
      <c r="C97" t="s">
        <v>7</v>
      </c>
      <c r="D97" t="s">
        <v>8</v>
      </c>
      <c r="E97" t="s">
        <v>9</v>
      </c>
      <c r="F97" t="s">
        <v>11</v>
      </c>
      <c r="G97" t="s">
        <v>12</v>
      </c>
      <c r="H97" t="s">
        <v>13</v>
      </c>
      <c r="I97" t="s">
        <v>14</v>
      </c>
      <c r="J97" t="s">
        <v>3</v>
      </c>
      <c r="K97" t="s">
        <v>4</v>
      </c>
      <c r="L97" t="s">
        <v>5</v>
      </c>
      <c r="M97" t="s">
        <v>10</v>
      </c>
      <c r="N97" t="s">
        <v>4</v>
      </c>
      <c r="O97" t="s">
        <v>5</v>
      </c>
      <c r="P97" t="s">
        <v>6</v>
      </c>
    </row>
    <row r="98" spans="1:17" x14ac:dyDescent="0.25">
      <c r="A98">
        <v>1</v>
      </c>
      <c r="B98" t="s">
        <v>386</v>
      </c>
      <c r="C98">
        <v>0</v>
      </c>
      <c r="D98">
        <v>0.84615384999999999</v>
      </c>
      <c r="E98">
        <v>0</v>
      </c>
      <c r="F98">
        <v>0</v>
      </c>
      <c r="G98">
        <v>0</v>
      </c>
      <c r="H98">
        <v>0</v>
      </c>
      <c r="I98">
        <v>0</v>
      </c>
      <c r="J98" t="s">
        <v>7</v>
      </c>
      <c r="K98" t="s">
        <v>447</v>
      </c>
      <c r="M98" t="s">
        <v>11</v>
      </c>
      <c r="N98" t="s">
        <v>447</v>
      </c>
      <c r="P98" t="str">
        <f>IF(OR(AND(K98="Y",N98="Y"), AND(K98="N",N98="N")), "TRUE","FALSE")</f>
        <v>TRUE</v>
      </c>
      <c r="Q98" t="s">
        <v>456</v>
      </c>
    </row>
    <row r="99" spans="1:17" x14ac:dyDescent="0.25">
      <c r="A99">
        <v>2</v>
      </c>
      <c r="B99" t="s">
        <v>388</v>
      </c>
      <c r="C99">
        <v>0</v>
      </c>
      <c r="D99">
        <v>0</v>
      </c>
      <c r="E99">
        <v>0.86363635999999999</v>
      </c>
      <c r="F99">
        <v>0</v>
      </c>
      <c r="G99">
        <v>0</v>
      </c>
      <c r="H99">
        <v>0</v>
      </c>
      <c r="I99">
        <v>0</v>
      </c>
      <c r="J99" t="s">
        <v>8</v>
      </c>
      <c r="K99" t="s">
        <v>447</v>
      </c>
      <c r="M99" t="s">
        <v>14</v>
      </c>
      <c r="N99" t="s">
        <v>447</v>
      </c>
      <c r="P99" t="str">
        <f t="shared" ref="P99:P107" si="9">IF(OR(AND(K99="Y",N99="Y"), AND(K99="N",N99="N")), "TRUE","FALSE")</f>
        <v>TRUE</v>
      </c>
      <c r="Q99" t="s">
        <v>456</v>
      </c>
    </row>
    <row r="100" spans="1:17" x14ac:dyDescent="0.25">
      <c r="A100">
        <v>3</v>
      </c>
      <c r="B100" t="s">
        <v>390</v>
      </c>
      <c r="C100">
        <v>0</v>
      </c>
      <c r="D100">
        <v>0</v>
      </c>
      <c r="E100">
        <v>0</v>
      </c>
      <c r="F100">
        <v>0</v>
      </c>
      <c r="G100">
        <v>0.90909090999999997</v>
      </c>
      <c r="H100">
        <v>0</v>
      </c>
      <c r="I100">
        <v>0</v>
      </c>
      <c r="J100" t="s">
        <v>7</v>
      </c>
      <c r="K100" t="s">
        <v>447</v>
      </c>
      <c r="M100" t="s">
        <v>7</v>
      </c>
      <c r="N100" t="s">
        <v>447</v>
      </c>
      <c r="P100" t="str">
        <f t="shared" si="9"/>
        <v>TRUE</v>
      </c>
      <c r="Q100" t="s">
        <v>456</v>
      </c>
    </row>
    <row r="101" spans="1:17" x14ac:dyDescent="0.25">
      <c r="A101">
        <v>4</v>
      </c>
      <c r="B101" t="s">
        <v>392</v>
      </c>
      <c r="C101">
        <v>0</v>
      </c>
      <c r="D101">
        <v>0</v>
      </c>
      <c r="E101">
        <v>0</v>
      </c>
      <c r="F101">
        <v>0</v>
      </c>
      <c r="G101">
        <v>0</v>
      </c>
      <c r="H101">
        <v>0.92857142999999998</v>
      </c>
      <c r="I101">
        <v>0</v>
      </c>
      <c r="J101" t="s">
        <v>13</v>
      </c>
      <c r="K101" t="s">
        <v>446</v>
      </c>
      <c r="M101" t="s">
        <v>11</v>
      </c>
      <c r="N101" t="s">
        <v>447</v>
      </c>
      <c r="P101" t="str">
        <f t="shared" si="9"/>
        <v>FALSE</v>
      </c>
      <c r="Q101" t="s">
        <v>457</v>
      </c>
    </row>
    <row r="102" spans="1:17" x14ac:dyDescent="0.25">
      <c r="A102">
        <v>5</v>
      </c>
      <c r="B102" t="s">
        <v>385</v>
      </c>
      <c r="C102">
        <v>0</v>
      </c>
      <c r="D102">
        <v>0.875</v>
      </c>
      <c r="E102">
        <v>0</v>
      </c>
      <c r="F102">
        <v>0</v>
      </c>
      <c r="G102">
        <v>0</v>
      </c>
      <c r="H102">
        <v>0</v>
      </c>
      <c r="I102">
        <v>0</v>
      </c>
      <c r="J102" t="s">
        <v>11</v>
      </c>
      <c r="K102" t="s">
        <v>447</v>
      </c>
      <c r="M102" t="s">
        <v>13</v>
      </c>
      <c r="N102" t="s">
        <v>447</v>
      </c>
      <c r="P102" t="str">
        <f t="shared" si="9"/>
        <v>TRUE</v>
      </c>
      <c r="Q102" t="s">
        <v>456</v>
      </c>
    </row>
    <row r="103" spans="1:17" x14ac:dyDescent="0.25">
      <c r="A103">
        <v>6</v>
      </c>
      <c r="B103" t="s">
        <v>391</v>
      </c>
      <c r="C103">
        <v>0</v>
      </c>
      <c r="D103">
        <v>0.125</v>
      </c>
      <c r="E103">
        <v>0</v>
      </c>
      <c r="F103">
        <v>0</v>
      </c>
      <c r="G103">
        <v>0.75</v>
      </c>
      <c r="H103">
        <v>4.1666666999999998E-2</v>
      </c>
      <c r="I103">
        <v>0</v>
      </c>
      <c r="J103" t="s">
        <v>12</v>
      </c>
      <c r="K103" t="s">
        <v>446</v>
      </c>
      <c r="M103" t="s">
        <v>7</v>
      </c>
      <c r="N103" t="s">
        <v>447</v>
      </c>
      <c r="P103" t="str">
        <f t="shared" si="9"/>
        <v>FALSE</v>
      </c>
      <c r="Q103" t="s">
        <v>457</v>
      </c>
    </row>
    <row r="104" spans="1:17" x14ac:dyDescent="0.25">
      <c r="A104">
        <v>7</v>
      </c>
      <c r="B104" t="s">
        <v>384</v>
      </c>
      <c r="C104">
        <v>0.72413793000000004</v>
      </c>
      <c r="D104">
        <v>0</v>
      </c>
      <c r="E104">
        <v>0</v>
      </c>
      <c r="F104">
        <v>0</v>
      </c>
      <c r="G104">
        <v>0.13793103000000001</v>
      </c>
      <c r="H104">
        <v>0</v>
      </c>
      <c r="I104">
        <v>0</v>
      </c>
      <c r="J104" t="s">
        <v>7</v>
      </c>
      <c r="K104" t="s">
        <v>447</v>
      </c>
      <c r="M104" t="s">
        <v>449</v>
      </c>
      <c r="N104" t="s">
        <v>447</v>
      </c>
      <c r="P104" t="str">
        <f t="shared" si="9"/>
        <v>TRUE</v>
      </c>
      <c r="Q104" t="s">
        <v>456</v>
      </c>
    </row>
    <row r="105" spans="1:17" x14ac:dyDescent="0.25">
      <c r="A105">
        <v>8</v>
      </c>
      <c r="B105" t="s">
        <v>387</v>
      </c>
      <c r="C105">
        <v>0</v>
      </c>
      <c r="D105">
        <v>0</v>
      </c>
      <c r="E105">
        <v>0.88</v>
      </c>
      <c r="F105">
        <v>0</v>
      </c>
      <c r="G105">
        <v>0</v>
      </c>
      <c r="H105">
        <v>0</v>
      </c>
      <c r="I105">
        <v>0</v>
      </c>
      <c r="J105" t="s">
        <v>9</v>
      </c>
      <c r="K105" t="s">
        <v>446</v>
      </c>
      <c r="M105" t="s">
        <v>9</v>
      </c>
      <c r="N105" t="s">
        <v>446</v>
      </c>
      <c r="P105" t="str">
        <f t="shared" si="9"/>
        <v>TRUE</v>
      </c>
      <c r="Q105" t="s">
        <v>456</v>
      </c>
    </row>
    <row r="106" spans="1:17" x14ac:dyDescent="0.25">
      <c r="A106">
        <v>9</v>
      </c>
      <c r="B106" t="s">
        <v>393</v>
      </c>
      <c r="C106">
        <v>0</v>
      </c>
      <c r="D106">
        <v>0</v>
      </c>
      <c r="E106">
        <v>0</v>
      </c>
      <c r="F106">
        <v>0</v>
      </c>
      <c r="G106">
        <v>0</v>
      </c>
      <c r="H106">
        <v>0</v>
      </c>
      <c r="I106">
        <v>0.66666667000000002</v>
      </c>
      <c r="J106" t="s">
        <v>8</v>
      </c>
      <c r="K106" t="s">
        <v>447</v>
      </c>
      <c r="M106" t="s">
        <v>12</v>
      </c>
      <c r="N106" t="s">
        <v>447</v>
      </c>
      <c r="P106" t="str">
        <f t="shared" si="9"/>
        <v>TRUE</v>
      </c>
      <c r="Q106" t="s">
        <v>456</v>
      </c>
    </row>
    <row r="107" spans="1:17" x14ac:dyDescent="0.25">
      <c r="A107">
        <v>10</v>
      </c>
      <c r="B107" t="s">
        <v>389</v>
      </c>
      <c r="C107">
        <v>0</v>
      </c>
      <c r="D107">
        <v>0</v>
      </c>
      <c r="E107">
        <v>0</v>
      </c>
      <c r="F107">
        <v>0.85714285999999995</v>
      </c>
      <c r="G107">
        <v>0</v>
      </c>
      <c r="H107">
        <v>0</v>
      </c>
      <c r="I107">
        <v>0</v>
      </c>
      <c r="J107" t="s">
        <v>12</v>
      </c>
      <c r="K107" t="s">
        <v>447</v>
      </c>
      <c r="M107" t="s">
        <v>9</v>
      </c>
      <c r="N107" t="s">
        <v>447</v>
      </c>
      <c r="P107" t="str">
        <f t="shared" si="9"/>
        <v>TRUE</v>
      </c>
      <c r="Q107" t="s">
        <v>456</v>
      </c>
    </row>
    <row r="109" spans="1:17" x14ac:dyDescent="0.25">
      <c r="A109" s="1">
        <v>44958</v>
      </c>
      <c r="B109" t="s">
        <v>0</v>
      </c>
      <c r="C109" t="s">
        <v>7</v>
      </c>
      <c r="D109" t="s">
        <v>8</v>
      </c>
      <c r="E109" t="s">
        <v>9</v>
      </c>
      <c r="F109" t="s">
        <v>11</v>
      </c>
      <c r="G109" t="s">
        <v>12</v>
      </c>
      <c r="H109" t="s">
        <v>13</v>
      </c>
      <c r="I109" t="s">
        <v>14</v>
      </c>
      <c r="J109" t="s">
        <v>3</v>
      </c>
      <c r="K109" t="s">
        <v>4</v>
      </c>
      <c r="L109" t="s">
        <v>5</v>
      </c>
      <c r="M109" t="s">
        <v>10</v>
      </c>
      <c r="N109" t="s">
        <v>4</v>
      </c>
      <c r="O109" t="s">
        <v>5</v>
      </c>
      <c r="P109" t="s">
        <v>6</v>
      </c>
    </row>
    <row r="110" spans="1:17" x14ac:dyDescent="0.25">
      <c r="A110">
        <v>1</v>
      </c>
      <c r="B110" t="s">
        <v>394</v>
      </c>
      <c r="C110">
        <v>0.92307691999999997</v>
      </c>
      <c r="D110">
        <v>0</v>
      </c>
      <c r="E110">
        <v>0</v>
      </c>
      <c r="F110">
        <v>0</v>
      </c>
      <c r="G110">
        <v>0</v>
      </c>
      <c r="H110">
        <v>0</v>
      </c>
      <c r="I110">
        <v>0</v>
      </c>
      <c r="J110" t="s">
        <v>8</v>
      </c>
      <c r="K110" t="s">
        <v>447</v>
      </c>
      <c r="M110" t="s">
        <v>8</v>
      </c>
      <c r="N110" t="s">
        <v>447</v>
      </c>
      <c r="P110" t="str">
        <f>IF(OR(AND(K110="Y",N110="Y"), AND(K110="N",N110="N")), "TRUE","FALSE")</f>
        <v>TRUE</v>
      </c>
      <c r="Q110" t="s">
        <v>456</v>
      </c>
    </row>
    <row r="111" spans="1:17" x14ac:dyDescent="0.25">
      <c r="A111">
        <v>2</v>
      </c>
      <c r="B111" t="s">
        <v>396</v>
      </c>
      <c r="C111">
        <v>0</v>
      </c>
      <c r="D111">
        <v>0</v>
      </c>
      <c r="E111">
        <v>0.96</v>
      </c>
      <c r="F111">
        <v>0</v>
      </c>
      <c r="G111">
        <v>0</v>
      </c>
      <c r="H111">
        <v>0</v>
      </c>
      <c r="I111">
        <v>0</v>
      </c>
      <c r="J111" t="s">
        <v>13</v>
      </c>
      <c r="K111" t="s">
        <v>447</v>
      </c>
      <c r="M111" t="s">
        <v>11</v>
      </c>
      <c r="N111" t="s">
        <v>447</v>
      </c>
      <c r="P111" t="str">
        <f t="shared" ref="P111:P119" si="10">IF(OR(AND(K111="Y",N111="Y"), AND(K111="N",N111="N")), "TRUE","FALSE")</f>
        <v>TRUE</v>
      </c>
      <c r="Q111" t="s">
        <v>456</v>
      </c>
    </row>
    <row r="112" spans="1:17" x14ac:dyDescent="0.25">
      <c r="A112">
        <v>3</v>
      </c>
      <c r="B112" t="s">
        <v>398</v>
      </c>
      <c r="C112">
        <v>0</v>
      </c>
      <c r="D112">
        <v>0</v>
      </c>
      <c r="E112">
        <v>0</v>
      </c>
      <c r="F112">
        <v>0.85714285999999995</v>
      </c>
      <c r="G112">
        <v>0</v>
      </c>
      <c r="H112">
        <v>0</v>
      </c>
      <c r="I112">
        <v>0</v>
      </c>
      <c r="J112" t="s">
        <v>12</v>
      </c>
      <c r="K112" t="s">
        <v>447</v>
      </c>
      <c r="M112" t="s">
        <v>8</v>
      </c>
      <c r="N112" t="s">
        <v>447</v>
      </c>
      <c r="P112" t="str">
        <f t="shared" si="10"/>
        <v>TRUE</v>
      </c>
      <c r="Q112" t="s">
        <v>456</v>
      </c>
    </row>
    <row r="113" spans="1:17" x14ac:dyDescent="0.25">
      <c r="A113">
        <v>4</v>
      </c>
      <c r="B113" t="s">
        <v>400</v>
      </c>
      <c r="C113">
        <v>0</v>
      </c>
      <c r="D113">
        <v>0</v>
      </c>
      <c r="E113">
        <v>5.8823528999999999E-2</v>
      </c>
      <c r="F113">
        <v>0</v>
      </c>
      <c r="G113">
        <v>0.76470587999999995</v>
      </c>
      <c r="H113">
        <v>0</v>
      </c>
      <c r="I113">
        <v>0</v>
      </c>
      <c r="J113" t="s">
        <v>7</v>
      </c>
      <c r="K113" t="s">
        <v>447</v>
      </c>
      <c r="M113" t="s">
        <v>11</v>
      </c>
      <c r="N113" t="s">
        <v>447</v>
      </c>
      <c r="P113" t="str">
        <f t="shared" si="10"/>
        <v>TRUE</v>
      </c>
      <c r="Q113" t="s">
        <v>456</v>
      </c>
    </row>
    <row r="114" spans="1:17" x14ac:dyDescent="0.25">
      <c r="A114">
        <v>5</v>
      </c>
      <c r="B114" t="s">
        <v>402</v>
      </c>
      <c r="C114">
        <v>0</v>
      </c>
      <c r="D114">
        <v>0</v>
      </c>
      <c r="E114">
        <v>0</v>
      </c>
      <c r="F114">
        <v>0</v>
      </c>
      <c r="G114">
        <v>0</v>
      </c>
      <c r="H114">
        <v>0.81818181999999995</v>
      </c>
      <c r="I114">
        <v>0</v>
      </c>
      <c r="J114" t="s">
        <v>7</v>
      </c>
      <c r="K114" t="s">
        <v>447</v>
      </c>
      <c r="M114" t="s">
        <v>9</v>
      </c>
      <c r="N114" t="s">
        <v>447</v>
      </c>
      <c r="P114" t="str">
        <f t="shared" si="10"/>
        <v>TRUE</v>
      </c>
      <c r="Q114" t="s">
        <v>456</v>
      </c>
    </row>
    <row r="115" spans="1:17" x14ac:dyDescent="0.25">
      <c r="A115">
        <v>6</v>
      </c>
      <c r="B115" t="s">
        <v>403</v>
      </c>
      <c r="C115">
        <v>0</v>
      </c>
      <c r="D115">
        <v>0</v>
      </c>
      <c r="E115">
        <v>0</v>
      </c>
      <c r="F115">
        <v>0</v>
      </c>
      <c r="G115">
        <v>0</v>
      </c>
      <c r="H115">
        <v>0</v>
      </c>
      <c r="I115">
        <v>0.75</v>
      </c>
      <c r="J115" t="s">
        <v>9</v>
      </c>
      <c r="K115" t="s">
        <v>447</v>
      </c>
      <c r="M115" t="s">
        <v>9</v>
      </c>
      <c r="N115" t="s">
        <v>447</v>
      </c>
      <c r="P115" t="str">
        <f t="shared" si="10"/>
        <v>TRUE</v>
      </c>
      <c r="Q115" t="s">
        <v>456</v>
      </c>
    </row>
    <row r="116" spans="1:17" x14ac:dyDescent="0.25">
      <c r="A116">
        <v>7</v>
      </c>
      <c r="B116" t="s">
        <v>401</v>
      </c>
      <c r="C116">
        <v>0</v>
      </c>
      <c r="D116">
        <v>0</v>
      </c>
      <c r="E116">
        <v>0</v>
      </c>
      <c r="F116">
        <v>0</v>
      </c>
      <c r="G116">
        <v>0</v>
      </c>
      <c r="H116">
        <v>0.91304348000000002</v>
      </c>
      <c r="I116">
        <v>0</v>
      </c>
      <c r="J116" t="s">
        <v>13</v>
      </c>
      <c r="K116" t="s">
        <v>446</v>
      </c>
      <c r="M116" t="s">
        <v>13</v>
      </c>
      <c r="N116" t="s">
        <v>446</v>
      </c>
      <c r="P116" t="str">
        <f t="shared" si="10"/>
        <v>TRUE</v>
      </c>
      <c r="Q116" t="s">
        <v>456</v>
      </c>
    </row>
    <row r="117" spans="1:17" x14ac:dyDescent="0.25">
      <c r="A117">
        <v>8</v>
      </c>
      <c r="B117" t="s">
        <v>399</v>
      </c>
      <c r="C117">
        <v>0</v>
      </c>
      <c r="D117">
        <v>0</v>
      </c>
      <c r="E117">
        <v>0</v>
      </c>
      <c r="F117">
        <v>0</v>
      </c>
      <c r="G117">
        <v>0.81818181999999995</v>
      </c>
      <c r="H117">
        <v>9.0909090999999997E-2</v>
      </c>
      <c r="I117">
        <v>0</v>
      </c>
      <c r="J117" t="s">
        <v>12</v>
      </c>
      <c r="K117" t="s">
        <v>446</v>
      </c>
      <c r="M117" t="s">
        <v>449</v>
      </c>
      <c r="N117" t="s">
        <v>447</v>
      </c>
      <c r="P117" t="str">
        <f t="shared" si="10"/>
        <v>FALSE</v>
      </c>
      <c r="Q117" t="s">
        <v>457</v>
      </c>
    </row>
    <row r="118" spans="1:17" x14ac:dyDescent="0.25">
      <c r="A118">
        <v>9</v>
      </c>
      <c r="B118" t="s">
        <v>397</v>
      </c>
      <c r="C118">
        <v>4.7619047999999997E-2</v>
      </c>
      <c r="D118">
        <v>0</v>
      </c>
      <c r="E118">
        <v>0.85714285999999995</v>
      </c>
      <c r="F118">
        <v>0</v>
      </c>
      <c r="G118">
        <v>0</v>
      </c>
      <c r="H118">
        <v>0</v>
      </c>
      <c r="I118">
        <v>4.7619047999999997E-2</v>
      </c>
      <c r="J118" t="s">
        <v>11</v>
      </c>
      <c r="K118" t="s">
        <v>447</v>
      </c>
      <c r="M118" t="s">
        <v>449</v>
      </c>
      <c r="N118" t="s">
        <v>447</v>
      </c>
      <c r="P118" t="str">
        <f t="shared" si="10"/>
        <v>TRUE</v>
      </c>
      <c r="Q118" t="s">
        <v>456</v>
      </c>
    </row>
    <row r="119" spans="1:17" x14ac:dyDescent="0.25">
      <c r="A119">
        <v>10</v>
      </c>
      <c r="B119" t="s">
        <v>395</v>
      </c>
      <c r="C119">
        <v>0</v>
      </c>
      <c r="D119">
        <v>0.91666667000000002</v>
      </c>
      <c r="E119">
        <v>0</v>
      </c>
      <c r="F119">
        <v>0</v>
      </c>
      <c r="G119">
        <v>0</v>
      </c>
      <c r="H119">
        <v>0</v>
      </c>
      <c r="I119">
        <v>0</v>
      </c>
      <c r="J119" t="s">
        <v>8</v>
      </c>
      <c r="K119" t="s">
        <v>446</v>
      </c>
      <c r="M119" t="s">
        <v>11</v>
      </c>
      <c r="N119" t="s">
        <v>447</v>
      </c>
      <c r="P119" t="str">
        <f t="shared" si="10"/>
        <v>FALSE</v>
      </c>
      <c r="Q119" t="s">
        <v>457</v>
      </c>
    </row>
    <row r="121" spans="1:17" x14ac:dyDescent="0.25">
      <c r="A121" s="1">
        <v>44965</v>
      </c>
      <c r="B121" t="s">
        <v>0</v>
      </c>
      <c r="C121" t="s">
        <v>7</v>
      </c>
      <c r="D121" t="s">
        <v>8</v>
      </c>
      <c r="E121" t="s">
        <v>9</v>
      </c>
      <c r="F121" t="s">
        <v>11</v>
      </c>
      <c r="G121" t="s">
        <v>12</v>
      </c>
      <c r="H121" t="s">
        <v>13</v>
      </c>
      <c r="I121" t="s">
        <v>14</v>
      </c>
      <c r="J121" t="s">
        <v>3</v>
      </c>
      <c r="K121" t="s">
        <v>4</v>
      </c>
      <c r="L121" t="s">
        <v>5</v>
      </c>
      <c r="M121" t="s">
        <v>10</v>
      </c>
      <c r="N121" t="s">
        <v>4</v>
      </c>
      <c r="O121" t="s">
        <v>5</v>
      </c>
      <c r="P121" t="s">
        <v>6</v>
      </c>
    </row>
    <row r="122" spans="1:17" x14ac:dyDescent="0.25">
      <c r="A122">
        <v>1</v>
      </c>
      <c r="B122" t="s">
        <v>405</v>
      </c>
      <c r="C122">
        <v>0</v>
      </c>
      <c r="D122">
        <v>0.71428570999999996</v>
      </c>
      <c r="E122">
        <v>9.5238094999999995E-2</v>
      </c>
      <c r="F122">
        <v>0</v>
      </c>
      <c r="G122">
        <v>4.7619047999999997E-2</v>
      </c>
      <c r="H122">
        <v>9.5238094999999995E-2</v>
      </c>
      <c r="I122">
        <v>0</v>
      </c>
      <c r="J122" t="s">
        <v>13</v>
      </c>
      <c r="K122" t="s">
        <v>447</v>
      </c>
      <c r="M122" t="s">
        <v>13</v>
      </c>
      <c r="N122" t="s">
        <v>447</v>
      </c>
      <c r="P122" t="str">
        <f>IF(OR(AND(K122="Y",N122="Y"), AND(K122="N",N122="N")), "TRUE","FALSE")</f>
        <v>TRUE</v>
      </c>
      <c r="Q122" t="s">
        <v>456</v>
      </c>
    </row>
    <row r="123" spans="1:17" x14ac:dyDescent="0.25">
      <c r="A123">
        <v>2</v>
      </c>
      <c r="B123" t="s">
        <v>409</v>
      </c>
      <c r="C123">
        <v>0</v>
      </c>
      <c r="D123">
        <v>0</v>
      </c>
      <c r="E123">
        <v>0</v>
      </c>
      <c r="F123">
        <v>0.77777777999999997</v>
      </c>
      <c r="G123">
        <v>0</v>
      </c>
      <c r="H123">
        <v>0</v>
      </c>
      <c r="I123">
        <v>0</v>
      </c>
      <c r="J123" t="s">
        <v>11</v>
      </c>
      <c r="K123" t="s">
        <v>446</v>
      </c>
      <c r="M123" t="s">
        <v>449</v>
      </c>
      <c r="N123" t="s">
        <v>447</v>
      </c>
      <c r="P123" t="str">
        <f t="shared" ref="P123:P131" si="11">IF(OR(AND(K123="Y",N123="Y"), AND(K123="N",N123="N")), "TRUE","FALSE")</f>
        <v>FALSE</v>
      </c>
      <c r="Q123" t="s">
        <v>457</v>
      </c>
    </row>
    <row r="124" spans="1:17" x14ac:dyDescent="0.25">
      <c r="A124">
        <v>3</v>
      </c>
      <c r="B124" t="s">
        <v>412</v>
      </c>
      <c r="C124">
        <v>0</v>
      </c>
      <c r="D124">
        <v>0</v>
      </c>
      <c r="E124">
        <v>0</v>
      </c>
      <c r="F124">
        <v>0</v>
      </c>
      <c r="G124">
        <v>0</v>
      </c>
      <c r="H124">
        <v>0.82352941000000002</v>
      </c>
      <c r="I124">
        <v>0</v>
      </c>
      <c r="J124" t="s">
        <v>13</v>
      </c>
      <c r="K124" t="s">
        <v>446</v>
      </c>
      <c r="M124" t="s">
        <v>13</v>
      </c>
      <c r="N124" t="s">
        <v>446</v>
      </c>
      <c r="P124" t="str">
        <f t="shared" si="11"/>
        <v>TRUE</v>
      </c>
      <c r="Q124" t="s">
        <v>456</v>
      </c>
    </row>
    <row r="125" spans="1:17" x14ac:dyDescent="0.25">
      <c r="A125">
        <v>4</v>
      </c>
      <c r="B125" t="s">
        <v>404</v>
      </c>
      <c r="C125">
        <v>0.92</v>
      </c>
      <c r="D125">
        <v>0</v>
      </c>
      <c r="E125">
        <v>0</v>
      </c>
      <c r="F125">
        <v>0</v>
      </c>
      <c r="G125">
        <v>0</v>
      </c>
      <c r="H125">
        <v>0</v>
      </c>
      <c r="I125">
        <v>0</v>
      </c>
      <c r="J125" t="s">
        <v>8</v>
      </c>
      <c r="K125" t="s">
        <v>447</v>
      </c>
      <c r="M125" t="s">
        <v>9</v>
      </c>
      <c r="N125" t="s">
        <v>447</v>
      </c>
      <c r="P125" t="str">
        <f t="shared" si="11"/>
        <v>TRUE</v>
      </c>
      <c r="Q125" t="s">
        <v>456</v>
      </c>
    </row>
    <row r="126" spans="1:17" x14ac:dyDescent="0.25">
      <c r="A126">
        <v>5</v>
      </c>
      <c r="B126" t="s">
        <v>413</v>
      </c>
      <c r="C126">
        <v>0</v>
      </c>
      <c r="D126">
        <v>6.4516129000000005E-2</v>
      </c>
      <c r="E126">
        <v>0</v>
      </c>
      <c r="F126">
        <v>6.4516129000000005E-2</v>
      </c>
      <c r="G126">
        <v>0</v>
      </c>
      <c r="H126">
        <v>6.4516129000000005E-2</v>
      </c>
      <c r="I126">
        <v>0.70967742</v>
      </c>
      <c r="J126" t="s">
        <v>9</v>
      </c>
      <c r="K126" t="s">
        <v>447</v>
      </c>
      <c r="M126" t="s">
        <v>9</v>
      </c>
      <c r="N126" t="s">
        <v>447</v>
      </c>
      <c r="P126" t="str">
        <f t="shared" si="11"/>
        <v>TRUE</v>
      </c>
      <c r="Q126" t="s">
        <v>456</v>
      </c>
    </row>
    <row r="127" spans="1:17" x14ac:dyDescent="0.25">
      <c r="A127">
        <v>6</v>
      </c>
      <c r="B127" t="s">
        <v>408</v>
      </c>
      <c r="C127">
        <v>0</v>
      </c>
      <c r="D127">
        <v>0</v>
      </c>
      <c r="E127">
        <v>0.8</v>
      </c>
      <c r="F127">
        <v>0</v>
      </c>
      <c r="G127">
        <v>0</v>
      </c>
      <c r="H127">
        <v>0</v>
      </c>
      <c r="I127">
        <v>0</v>
      </c>
      <c r="J127" t="s">
        <v>9</v>
      </c>
      <c r="K127" t="s">
        <v>446</v>
      </c>
      <c r="M127" t="s">
        <v>9</v>
      </c>
      <c r="N127" t="s">
        <v>446</v>
      </c>
      <c r="P127" t="str">
        <f t="shared" si="11"/>
        <v>TRUE</v>
      </c>
      <c r="Q127" t="s">
        <v>456</v>
      </c>
    </row>
    <row r="128" spans="1:17" x14ac:dyDescent="0.25">
      <c r="A128">
        <v>7</v>
      </c>
      <c r="B128" t="s">
        <v>411</v>
      </c>
      <c r="C128">
        <v>0</v>
      </c>
      <c r="D128">
        <v>0</v>
      </c>
      <c r="E128">
        <v>0</v>
      </c>
      <c r="F128">
        <v>0</v>
      </c>
      <c r="G128">
        <v>0.81818181999999995</v>
      </c>
      <c r="H128">
        <v>0</v>
      </c>
      <c r="I128">
        <v>0</v>
      </c>
      <c r="J128" t="s">
        <v>12</v>
      </c>
      <c r="K128" t="s">
        <v>446</v>
      </c>
      <c r="M128" t="s">
        <v>12</v>
      </c>
      <c r="N128" t="s">
        <v>446</v>
      </c>
      <c r="P128" t="str">
        <f t="shared" si="11"/>
        <v>TRUE</v>
      </c>
      <c r="Q128" t="s">
        <v>456</v>
      </c>
    </row>
    <row r="129" spans="1:17" x14ac:dyDescent="0.25">
      <c r="A129">
        <v>8</v>
      </c>
      <c r="B129" t="s">
        <v>410</v>
      </c>
      <c r="C129">
        <v>0</v>
      </c>
      <c r="D129">
        <v>0</v>
      </c>
      <c r="E129">
        <v>0</v>
      </c>
      <c r="F129">
        <v>3.7037037000000002E-2</v>
      </c>
      <c r="G129">
        <v>0.88888889000000004</v>
      </c>
      <c r="H129">
        <v>0</v>
      </c>
      <c r="I129">
        <v>0</v>
      </c>
      <c r="J129" t="s">
        <v>9</v>
      </c>
      <c r="K129" t="s">
        <v>447</v>
      </c>
      <c r="M129" t="s">
        <v>7</v>
      </c>
      <c r="N129" t="s">
        <v>447</v>
      </c>
      <c r="P129" t="str">
        <f t="shared" si="11"/>
        <v>TRUE</v>
      </c>
      <c r="Q129" t="s">
        <v>456</v>
      </c>
    </row>
    <row r="130" spans="1:17" x14ac:dyDescent="0.25">
      <c r="A130">
        <v>9</v>
      </c>
      <c r="B130" t="s">
        <v>406</v>
      </c>
      <c r="C130">
        <v>0</v>
      </c>
      <c r="D130">
        <v>0</v>
      </c>
      <c r="E130">
        <v>1</v>
      </c>
      <c r="F130">
        <v>0</v>
      </c>
      <c r="G130">
        <v>0</v>
      </c>
      <c r="H130">
        <v>0</v>
      </c>
      <c r="I130">
        <v>0</v>
      </c>
      <c r="J130" t="s">
        <v>9</v>
      </c>
      <c r="K130" t="s">
        <v>446</v>
      </c>
      <c r="M130" t="s">
        <v>9</v>
      </c>
      <c r="N130" t="s">
        <v>446</v>
      </c>
      <c r="P130" t="str">
        <f t="shared" si="11"/>
        <v>TRUE</v>
      </c>
      <c r="Q130" t="s">
        <v>456</v>
      </c>
    </row>
    <row r="131" spans="1:17" x14ac:dyDescent="0.25">
      <c r="A131">
        <v>10</v>
      </c>
      <c r="B131" t="s">
        <v>407</v>
      </c>
      <c r="C131">
        <v>0</v>
      </c>
      <c r="D131">
        <v>0</v>
      </c>
      <c r="E131">
        <v>0.84210525999999997</v>
      </c>
      <c r="F131">
        <v>5.2631578999999998E-2</v>
      </c>
      <c r="G131">
        <v>0</v>
      </c>
      <c r="H131">
        <v>0</v>
      </c>
      <c r="I131">
        <v>0</v>
      </c>
      <c r="J131" t="s">
        <v>13</v>
      </c>
      <c r="K131" t="s">
        <v>447</v>
      </c>
      <c r="M131" t="s">
        <v>13</v>
      </c>
      <c r="N131" t="s">
        <v>447</v>
      </c>
      <c r="P131" t="str">
        <f t="shared" si="11"/>
        <v>TRUE</v>
      </c>
      <c r="Q131" t="s">
        <v>456</v>
      </c>
    </row>
    <row r="133" spans="1:17" x14ac:dyDescent="0.25">
      <c r="A133" s="1">
        <v>44972</v>
      </c>
      <c r="B133" t="s">
        <v>0</v>
      </c>
      <c r="C133" t="s">
        <v>7</v>
      </c>
      <c r="D133" t="s">
        <v>8</v>
      </c>
      <c r="E133" t="s">
        <v>9</v>
      </c>
      <c r="F133" t="s">
        <v>11</v>
      </c>
      <c r="G133" t="s">
        <v>12</v>
      </c>
      <c r="H133" t="s">
        <v>13</v>
      </c>
      <c r="I133" t="s">
        <v>14</v>
      </c>
      <c r="J133" t="s">
        <v>3</v>
      </c>
      <c r="K133" t="s">
        <v>4</v>
      </c>
      <c r="L133" t="s">
        <v>5</v>
      </c>
      <c r="M133" t="s">
        <v>10</v>
      </c>
      <c r="N133" t="s">
        <v>4</v>
      </c>
      <c r="O133" t="s">
        <v>5</v>
      </c>
      <c r="P133" t="s">
        <v>6</v>
      </c>
    </row>
    <row r="134" spans="1:17" x14ac:dyDescent="0.25">
      <c r="A134">
        <v>1</v>
      </c>
      <c r="B134" t="s">
        <v>416</v>
      </c>
      <c r="C134">
        <v>0</v>
      </c>
      <c r="D134">
        <v>0</v>
      </c>
      <c r="E134">
        <v>0.95454545000000002</v>
      </c>
      <c r="F134">
        <v>0</v>
      </c>
      <c r="G134">
        <v>0</v>
      </c>
      <c r="H134">
        <v>0</v>
      </c>
      <c r="I134">
        <v>0</v>
      </c>
      <c r="J134" t="s">
        <v>7</v>
      </c>
      <c r="K134" t="s">
        <v>447</v>
      </c>
      <c r="M134" t="s">
        <v>449</v>
      </c>
      <c r="N134" t="s">
        <v>447</v>
      </c>
      <c r="P134" t="str">
        <f>IF(OR(AND(K134="Y",N134="Y"), AND(K134="N",N134="N")), "TRUE","FALSE")</f>
        <v>TRUE</v>
      </c>
      <c r="Q134" t="s">
        <v>456</v>
      </c>
    </row>
    <row r="135" spans="1:17" x14ac:dyDescent="0.25">
      <c r="A135">
        <v>2</v>
      </c>
      <c r="B135" t="s">
        <v>417</v>
      </c>
      <c r="C135">
        <v>0</v>
      </c>
      <c r="D135">
        <v>0</v>
      </c>
      <c r="E135">
        <v>0.82608696000000004</v>
      </c>
      <c r="F135">
        <v>0</v>
      </c>
      <c r="G135">
        <v>0</v>
      </c>
      <c r="H135">
        <v>0</v>
      </c>
      <c r="I135">
        <v>0</v>
      </c>
      <c r="J135" t="s">
        <v>12</v>
      </c>
      <c r="K135" t="s">
        <v>447</v>
      </c>
      <c r="M135" t="s">
        <v>8</v>
      </c>
      <c r="N135" t="s">
        <v>447</v>
      </c>
      <c r="P135" t="str">
        <f t="shared" ref="P135:P143" si="12">IF(OR(AND(K135="Y",N135="Y"), AND(K135="N",N135="N")), "TRUE","FALSE")</f>
        <v>TRUE</v>
      </c>
      <c r="Q135" t="s">
        <v>456</v>
      </c>
    </row>
    <row r="136" spans="1:17" x14ac:dyDescent="0.25">
      <c r="A136">
        <v>3</v>
      </c>
      <c r="B136" t="s">
        <v>423</v>
      </c>
      <c r="C136">
        <v>0</v>
      </c>
      <c r="D136">
        <v>0</v>
      </c>
      <c r="E136">
        <v>0</v>
      </c>
      <c r="F136">
        <v>7.4074074000000004E-2</v>
      </c>
      <c r="G136">
        <v>0</v>
      </c>
      <c r="H136">
        <v>0</v>
      </c>
      <c r="I136">
        <v>0.81481481</v>
      </c>
      <c r="J136" t="s">
        <v>9</v>
      </c>
      <c r="K136" t="s">
        <v>447</v>
      </c>
      <c r="M136" t="s">
        <v>9</v>
      </c>
      <c r="N136" t="s">
        <v>447</v>
      </c>
      <c r="P136" t="str">
        <f t="shared" si="12"/>
        <v>TRUE</v>
      </c>
      <c r="Q136" t="s">
        <v>456</v>
      </c>
    </row>
    <row r="137" spans="1:17" x14ac:dyDescent="0.25">
      <c r="A137">
        <v>4</v>
      </c>
      <c r="B137" t="s">
        <v>422</v>
      </c>
      <c r="C137">
        <v>0</v>
      </c>
      <c r="D137">
        <v>0</v>
      </c>
      <c r="E137">
        <v>3.8461538000000003E-2</v>
      </c>
      <c r="F137">
        <v>0</v>
      </c>
      <c r="G137">
        <v>0</v>
      </c>
      <c r="H137">
        <v>0.80769230999999997</v>
      </c>
      <c r="I137">
        <v>0</v>
      </c>
      <c r="J137" t="s">
        <v>9</v>
      </c>
      <c r="K137" t="s">
        <v>447</v>
      </c>
      <c r="M137" t="s">
        <v>9</v>
      </c>
      <c r="N137" t="s">
        <v>447</v>
      </c>
      <c r="P137" t="str">
        <f t="shared" si="12"/>
        <v>TRUE</v>
      </c>
      <c r="Q137" t="s">
        <v>456</v>
      </c>
    </row>
    <row r="138" spans="1:17" x14ac:dyDescent="0.25">
      <c r="A138">
        <v>5</v>
      </c>
      <c r="B138" t="s">
        <v>421</v>
      </c>
      <c r="C138">
        <v>0</v>
      </c>
      <c r="D138">
        <v>0</v>
      </c>
      <c r="E138">
        <v>0.14285713999999999</v>
      </c>
      <c r="F138">
        <v>0</v>
      </c>
      <c r="G138">
        <v>0.71428570999999996</v>
      </c>
      <c r="H138">
        <v>0</v>
      </c>
      <c r="I138">
        <v>7.1428570999999996E-2</v>
      </c>
      <c r="J138" t="s">
        <v>7</v>
      </c>
      <c r="K138" t="s">
        <v>447</v>
      </c>
      <c r="M138" t="s">
        <v>449</v>
      </c>
      <c r="N138" t="s">
        <v>447</v>
      </c>
      <c r="P138" t="str">
        <f t="shared" si="12"/>
        <v>TRUE</v>
      </c>
      <c r="Q138" t="s">
        <v>456</v>
      </c>
    </row>
    <row r="139" spans="1:17" x14ac:dyDescent="0.25">
      <c r="A139">
        <v>6</v>
      </c>
      <c r="B139" t="s">
        <v>414</v>
      </c>
      <c r="C139">
        <v>0.92307691999999997</v>
      </c>
      <c r="D139">
        <v>0</v>
      </c>
      <c r="E139">
        <v>0</v>
      </c>
      <c r="F139">
        <v>0</v>
      </c>
      <c r="G139">
        <v>0</v>
      </c>
      <c r="H139">
        <v>0</v>
      </c>
      <c r="I139">
        <v>0</v>
      </c>
      <c r="J139" t="s">
        <v>7</v>
      </c>
      <c r="K139" t="s">
        <v>446</v>
      </c>
      <c r="M139" t="s">
        <v>449</v>
      </c>
      <c r="N139" t="s">
        <v>447</v>
      </c>
      <c r="P139" t="str">
        <f t="shared" si="12"/>
        <v>FALSE</v>
      </c>
      <c r="Q139" t="s">
        <v>457</v>
      </c>
    </row>
    <row r="140" spans="1:17" x14ac:dyDescent="0.25">
      <c r="A140">
        <v>7</v>
      </c>
      <c r="B140" t="s">
        <v>420</v>
      </c>
      <c r="C140">
        <v>0</v>
      </c>
      <c r="D140">
        <v>0</v>
      </c>
      <c r="E140">
        <v>4.1666666999999998E-2</v>
      </c>
      <c r="F140">
        <v>0</v>
      </c>
      <c r="G140">
        <v>0.79166667000000002</v>
      </c>
      <c r="H140">
        <v>0</v>
      </c>
      <c r="I140">
        <v>0</v>
      </c>
      <c r="J140" t="s">
        <v>12</v>
      </c>
      <c r="K140" t="s">
        <v>446</v>
      </c>
      <c r="M140" t="s">
        <v>449</v>
      </c>
      <c r="N140" t="s">
        <v>447</v>
      </c>
      <c r="P140" t="str">
        <f t="shared" si="12"/>
        <v>FALSE</v>
      </c>
      <c r="Q140" t="s">
        <v>457</v>
      </c>
    </row>
    <row r="141" spans="1:17" x14ac:dyDescent="0.25">
      <c r="A141">
        <v>8</v>
      </c>
      <c r="B141" t="s">
        <v>419</v>
      </c>
      <c r="C141">
        <v>0</v>
      </c>
      <c r="D141">
        <v>0</v>
      </c>
      <c r="E141">
        <v>0</v>
      </c>
      <c r="F141">
        <v>0.76923076999999995</v>
      </c>
      <c r="G141">
        <v>0</v>
      </c>
      <c r="H141">
        <v>0</v>
      </c>
      <c r="I141">
        <v>0</v>
      </c>
      <c r="J141" t="s">
        <v>8</v>
      </c>
      <c r="K141" t="s">
        <v>447</v>
      </c>
      <c r="M141" t="s">
        <v>449</v>
      </c>
      <c r="N141" t="s">
        <v>447</v>
      </c>
      <c r="P141" t="str">
        <f t="shared" si="12"/>
        <v>TRUE</v>
      </c>
      <c r="Q141" t="s">
        <v>456</v>
      </c>
    </row>
    <row r="142" spans="1:17" x14ac:dyDescent="0.25">
      <c r="A142">
        <v>9</v>
      </c>
      <c r="B142" t="s">
        <v>418</v>
      </c>
      <c r="C142">
        <v>0</v>
      </c>
      <c r="D142">
        <v>4.5454544999999999E-2</v>
      </c>
      <c r="E142">
        <v>0.77272726999999997</v>
      </c>
      <c r="F142">
        <v>0</v>
      </c>
      <c r="G142">
        <v>0</v>
      </c>
      <c r="H142">
        <v>9.0909090999999997E-2</v>
      </c>
      <c r="I142">
        <v>4.5454544999999999E-2</v>
      </c>
      <c r="J142" t="s">
        <v>9</v>
      </c>
      <c r="K142" t="s">
        <v>446</v>
      </c>
      <c r="M142" t="s">
        <v>9</v>
      </c>
      <c r="N142" t="s">
        <v>446</v>
      </c>
      <c r="P142" t="str">
        <f t="shared" si="12"/>
        <v>TRUE</v>
      </c>
      <c r="Q142" t="s">
        <v>456</v>
      </c>
    </row>
    <row r="143" spans="1:17" x14ac:dyDescent="0.25">
      <c r="A143">
        <v>10</v>
      </c>
      <c r="B143" t="s">
        <v>415</v>
      </c>
      <c r="C143">
        <v>0</v>
      </c>
      <c r="D143">
        <v>0.90909090999999997</v>
      </c>
      <c r="E143">
        <v>0</v>
      </c>
      <c r="F143">
        <v>0</v>
      </c>
      <c r="G143">
        <v>0</v>
      </c>
      <c r="H143">
        <v>0</v>
      </c>
      <c r="I143">
        <v>0</v>
      </c>
      <c r="J143" t="s">
        <v>13</v>
      </c>
      <c r="K143" t="s">
        <v>447</v>
      </c>
      <c r="M143" t="s">
        <v>13</v>
      </c>
      <c r="N143" t="s">
        <v>447</v>
      </c>
      <c r="P143" t="str">
        <f t="shared" si="12"/>
        <v>TRUE</v>
      </c>
      <c r="Q143" t="s">
        <v>456</v>
      </c>
    </row>
    <row r="145" spans="1:17" x14ac:dyDescent="0.25">
      <c r="A145" s="1">
        <v>44979</v>
      </c>
      <c r="B145" t="s">
        <v>0</v>
      </c>
      <c r="C145" t="s">
        <v>7</v>
      </c>
      <c r="D145" t="s">
        <v>8</v>
      </c>
      <c r="E145" t="s">
        <v>9</v>
      </c>
      <c r="F145" t="s">
        <v>11</v>
      </c>
      <c r="G145" t="s">
        <v>12</v>
      </c>
      <c r="H145" t="s">
        <v>13</v>
      </c>
      <c r="I145" t="s">
        <v>14</v>
      </c>
      <c r="J145" t="s">
        <v>3</v>
      </c>
      <c r="K145" t="s">
        <v>4</v>
      </c>
      <c r="L145" t="s">
        <v>5</v>
      </c>
      <c r="M145" t="s">
        <v>10</v>
      </c>
      <c r="N145" t="s">
        <v>4</v>
      </c>
      <c r="O145" t="s">
        <v>5</v>
      </c>
      <c r="P145" t="s">
        <v>6</v>
      </c>
    </row>
    <row r="146" spans="1:17" x14ac:dyDescent="0.25">
      <c r="A146">
        <v>1</v>
      </c>
      <c r="B146" t="s">
        <v>425</v>
      </c>
      <c r="C146">
        <v>7.6923077000000006E-2</v>
      </c>
      <c r="D146">
        <v>0.65384615000000001</v>
      </c>
      <c r="E146">
        <v>0</v>
      </c>
      <c r="F146">
        <v>0</v>
      </c>
      <c r="G146">
        <v>0</v>
      </c>
      <c r="H146">
        <v>0</v>
      </c>
      <c r="I146">
        <v>0</v>
      </c>
      <c r="J146" t="s">
        <v>13</v>
      </c>
      <c r="K146" t="s">
        <v>447</v>
      </c>
      <c r="M146" t="s">
        <v>13</v>
      </c>
      <c r="N146" t="s">
        <v>447</v>
      </c>
      <c r="P146" t="str">
        <f>IF(OR(AND(K146="Y",N146="Y"), AND(K146="N",N146="N")), "TRUE","FALSE")</f>
        <v>TRUE</v>
      </c>
      <c r="Q146" t="s">
        <v>456</v>
      </c>
    </row>
    <row r="147" spans="1:17" x14ac:dyDescent="0.25">
      <c r="A147">
        <v>2</v>
      </c>
      <c r="B147" t="s">
        <v>429</v>
      </c>
      <c r="C147">
        <v>0</v>
      </c>
      <c r="D147">
        <v>0</v>
      </c>
      <c r="E147">
        <v>0</v>
      </c>
      <c r="F147">
        <v>0.53846154000000002</v>
      </c>
      <c r="G147">
        <v>0.15384614999999999</v>
      </c>
      <c r="H147">
        <v>0.15384614999999999</v>
      </c>
      <c r="I147">
        <v>0</v>
      </c>
      <c r="J147" t="s">
        <v>11</v>
      </c>
      <c r="K147" t="s">
        <v>446</v>
      </c>
      <c r="M147" t="s">
        <v>9</v>
      </c>
      <c r="N147" t="s">
        <v>447</v>
      </c>
      <c r="P147" t="str">
        <f t="shared" ref="P147:P155" si="13">IF(OR(AND(K147="Y",N147="Y"), AND(K147="N",N147="N")), "TRUE","FALSE")</f>
        <v>FALSE</v>
      </c>
      <c r="Q147" t="s">
        <v>457</v>
      </c>
    </row>
    <row r="148" spans="1:17" x14ac:dyDescent="0.25">
      <c r="A148">
        <v>3</v>
      </c>
      <c r="B148" t="s">
        <v>424</v>
      </c>
      <c r="C148">
        <v>0.94444444000000005</v>
      </c>
      <c r="D148">
        <v>0</v>
      </c>
      <c r="E148">
        <v>0</v>
      </c>
      <c r="F148">
        <v>0</v>
      </c>
      <c r="G148">
        <v>0</v>
      </c>
      <c r="H148">
        <v>0</v>
      </c>
      <c r="I148">
        <v>0</v>
      </c>
      <c r="J148" t="s">
        <v>13</v>
      </c>
      <c r="K148" t="s">
        <v>447</v>
      </c>
      <c r="M148" t="s">
        <v>13</v>
      </c>
      <c r="N148" t="s">
        <v>447</v>
      </c>
      <c r="P148" t="str">
        <f t="shared" si="13"/>
        <v>TRUE</v>
      </c>
      <c r="Q148" t="s">
        <v>456</v>
      </c>
    </row>
    <row r="149" spans="1:17" x14ac:dyDescent="0.25">
      <c r="A149">
        <v>4</v>
      </c>
      <c r="B149" t="s">
        <v>432</v>
      </c>
      <c r="C149">
        <v>0</v>
      </c>
      <c r="D149">
        <v>0</v>
      </c>
      <c r="E149">
        <v>0</v>
      </c>
      <c r="F149">
        <v>0</v>
      </c>
      <c r="G149">
        <v>0</v>
      </c>
      <c r="H149">
        <v>0.75</v>
      </c>
      <c r="I149">
        <v>0</v>
      </c>
      <c r="J149" t="s">
        <v>11</v>
      </c>
      <c r="K149" t="s">
        <v>447</v>
      </c>
      <c r="M149" t="s">
        <v>11</v>
      </c>
      <c r="N149" t="s">
        <v>447</v>
      </c>
      <c r="P149" t="str">
        <f t="shared" si="13"/>
        <v>TRUE</v>
      </c>
      <c r="Q149" t="s">
        <v>456</v>
      </c>
    </row>
    <row r="150" spans="1:17" x14ac:dyDescent="0.25">
      <c r="A150">
        <v>5</v>
      </c>
      <c r="B150" t="s">
        <v>430</v>
      </c>
      <c r="C150">
        <v>0</v>
      </c>
      <c r="D150">
        <v>0</v>
      </c>
      <c r="E150">
        <v>0</v>
      </c>
      <c r="F150">
        <v>0</v>
      </c>
      <c r="G150">
        <v>0.93333332999999996</v>
      </c>
      <c r="H150">
        <v>0</v>
      </c>
      <c r="I150">
        <v>0</v>
      </c>
      <c r="J150" t="s">
        <v>9</v>
      </c>
      <c r="K150" t="s">
        <v>447</v>
      </c>
      <c r="M150" t="s">
        <v>9</v>
      </c>
      <c r="N150" t="s">
        <v>447</v>
      </c>
      <c r="P150" t="str">
        <f t="shared" si="13"/>
        <v>TRUE</v>
      </c>
      <c r="Q150" t="s">
        <v>456</v>
      </c>
    </row>
    <row r="151" spans="1:17" x14ac:dyDescent="0.25">
      <c r="A151">
        <v>6</v>
      </c>
      <c r="B151" t="s">
        <v>431</v>
      </c>
      <c r="C151">
        <v>0</v>
      </c>
      <c r="D151">
        <v>0</v>
      </c>
      <c r="E151">
        <v>0</v>
      </c>
      <c r="F151">
        <v>0</v>
      </c>
      <c r="G151">
        <v>0.75</v>
      </c>
      <c r="H151">
        <v>0</v>
      </c>
      <c r="I151">
        <v>0</v>
      </c>
      <c r="J151" t="s">
        <v>8</v>
      </c>
      <c r="K151" t="s">
        <v>447</v>
      </c>
      <c r="M151" t="s">
        <v>7</v>
      </c>
      <c r="N151" t="s">
        <v>447</v>
      </c>
      <c r="P151" t="str">
        <f t="shared" si="13"/>
        <v>TRUE</v>
      </c>
      <c r="Q151" t="s">
        <v>456</v>
      </c>
    </row>
    <row r="152" spans="1:17" x14ac:dyDescent="0.25">
      <c r="A152">
        <v>7</v>
      </c>
      <c r="B152" t="s">
        <v>428</v>
      </c>
      <c r="C152">
        <v>0</v>
      </c>
      <c r="D152">
        <v>4.5454544999999999E-2</v>
      </c>
      <c r="E152">
        <v>0.86363635999999999</v>
      </c>
      <c r="F152">
        <v>0</v>
      </c>
      <c r="G152">
        <v>0</v>
      </c>
      <c r="H152">
        <v>0</v>
      </c>
      <c r="I152">
        <v>4.5454544999999999E-2</v>
      </c>
      <c r="J152" t="s">
        <v>9</v>
      </c>
      <c r="K152" t="s">
        <v>446</v>
      </c>
      <c r="M152" t="s">
        <v>13</v>
      </c>
      <c r="N152" t="s">
        <v>447</v>
      </c>
      <c r="P152" t="str">
        <f t="shared" si="13"/>
        <v>FALSE</v>
      </c>
      <c r="Q152" t="s">
        <v>457</v>
      </c>
    </row>
    <row r="153" spans="1:17" x14ac:dyDescent="0.25">
      <c r="A153">
        <v>8</v>
      </c>
      <c r="B153" t="s">
        <v>427</v>
      </c>
      <c r="C153">
        <v>0</v>
      </c>
      <c r="D153">
        <v>0</v>
      </c>
      <c r="E153">
        <v>0.91304348000000002</v>
      </c>
      <c r="F153">
        <v>0</v>
      </c>
      <c r="G153">
        <v>0</v>
      </c>
      <c r="H153">
        <v>0</v>
      </c>
      <c r="I153">
        <v>0</v>
      </c>
      <c r="J153" t="s">
        <v>14</v>
      </c>
      <c r="K153" t="s">
        <v>447</v>
      </c>
      <c r="M153" t="s">
        <v>13</v>
      </c>
      <c r="N153" t="s">
        <v>447</v>
      </c>
      <c r="P153" t="str">
        <f t="shared" si="13"/>
        <v>TRUE</v>
      </c>
      <c r="Q153" t="s">
        <v>456</v>
      </c>
    </row>
    <row r="154" spans="1:17" x14ac:dyDescent="0.25">
      <c r="A154">
        <v>9</v>
      </c>
      <c r="B154" t="s">
        <v>433</v>
      </c>
      <c r="C154">
        <v>0</v>
      </c>
      <c r="D154">
        <v>0</v>
      </c>
      <c r="E154">
        <v>0</v>
      </c>
      <c r="F154">
        <v>0</v>
      </c>
      <c r="G154">
        <v>0</v>
      </c>
      <c r="H154">
        <v>6.6666666999999999E-2</v>
      </c>
      <c r="I154">
        <v>0.8</v>
      </c>
      <c r="J154" t="s">
        <v>14</v>
      </c>
      <c r="K154" t="s">
        <v>446</v>
      </c>
      <c r="M154" t="s">
        <v>14</v>
      </c>
      <c r="N154" t="s">
        <v>446</v>
      </c>
      <c r="P154" t="str">
        <f t="shared" si="13"/>
        <v>TRUE</v>
      </c>
      <c r="Q154" t="s">
        <v>456</v>
      </c>
    </row>
    <row r="155" spans="1:17" x14ac:dyDescent="0.25">
      <c r="A155">
        <v>10</v>
      </c>
      <c r="B155" t="s">
        <v>426</v>
      </c>
      <c r="C155">
        <v>0</v>
      </c>
      <c r="D155">
        <v>0.66666667000000002</v>
      </c>
      <c r="E155">
        <v>4.7619047999999997E-2</v>
      </c>
      <c r="F155">
        <v>0</v>
      </c>
      <c r="G155">
        <v>0</v>
      </c>
      <c r="H155">
        <v>0</v>
      </c>
      <c r="I155">
        <v>0</v>
      </c>
      <c r="J155" t="s">
        <v>11</v>
      </c>
      <c r="K155" t="s">
        <v>447</v>
      </c>
      <c r="M155" t="s">
        <v>449</v>
      </c>
      <c r="N155" t="s">
        <v>447</v>
      </c>
      <c r="P155" t="str">
        <f t="shared" si="13"/>
        <v>TRUE</v>
      </c>
      <c r="Q155" t="s">
        <v>456</v>
      </c>
    </row>
    <row r="157" spans="1:17" x14ac:dyDescent="0.25">
      <c r="A157" s="1">
        <v>44986</v>
      </c>
      <c r="B157" t="s">
        <v>0</v>
      </c>
      <c r="C157" t="s">
        <v>7</v>
      </c>
      <c r="D157" t="s">
        <v>8</v>
      </c>
      <c r="E157" t="s">
        <v>9</v>
      </c>
      <c r="F157" t="s">
        <v>11</v>
      </c>
      <c r="G157" t="s">
        <v>12</v>
      </c>
      <c r="H157" t="s">
        <v>13</v>
      </c>
      <c r="I157" t="s">
        <v>14</v>
      </c>
      <c r="J157" t="s">
        <v>3</v>
      </c>
      <c r="K157" t="s">
        <v>4</v>
      </c>
      <c r="L157" t="s">
        <v>5</v>
      </c>
      <c r="M157" t="s">
        <v>10</v>
      </c>
      <c r="N157" t="s">
        <v>4</v>
      </c>
      <c r="O157" t="s">
        <v>5</v>
      </c>
      <c r="P157" t="s">
        <v>6</v>
      </c>
    </row>
    <row r="158" spans="1:17" x14ac:dyDescent="0.25">
      <c r="A158">
        <v>1</v>
      </c>
      <c r="B158" t="s">
        <v>434</v>
      </c>
      <c r="C158">
        <v>0.86363635999999999</v>
      </c>
      <c r="D158">
        <v>0</v>
      </c>
      <c r="E158">
        <v>0</v>
      </c>
      <c r="F158">
        <v>0</v>
      </c>
      <c r="G158">
        <v>0</v>
      </c>
      <c r="H158">
        <v>0</v>
      </c>
      <c r="I158">
        <v>0</v>
      </c>
      <c r="J158" t="s">
        <v>9</v>
      </c>
      <c r="K158" t="s">
        <v>447</v>
      </c>
      <c r="M158" t="s">
        <v>449</v>
      </c>
      <c r="N158" t="s">
        <v>447</v>
      </c>
      <c r="P158" t="str">
        <f>IF(OR(AND(K158="Y",N158="Y"), AND(K158="N",N158="N")), "TRUE","FALSE")</f>
        <v>TRUE</v>
      </c>
      <c r="Q158" t="s">
        <v>456</v>
      </c>
    </row>
    <row r="159" spans="1:17" x14ac:dyDescent="0.25">
      <c r="A159">
        <v>2</v>
      </c>
      <c r="B159" t="s">
        <v>435</v>
      </c>
      <c r="C159">
        <v>0</v>
      </c>
      <c r="D159">
        <v>0</v>
      </c>
      <c r="E159">
        <v>0</v>
      </c>
      <c r="F159">
        <v>0</v>
      </c>
      <c r="G159">
        <v>0</v>
      </c>
      <c r="H159">
        <v>0</v>
      </c>
      <c r="I159">
        <v>0.85714285999999995</v>
      </c>
      <c r="J159" t="s">
        <v>12</v>
      </c>
      <c r="K159" t="s">
        <v>447</v>
      </c>
      <c r="M159" t="s">
        <v>7</v>
      </c>
      <c r="N159" t="s">
        <v>447</v>
      </c>
      <c r="P159" t="str">
        <f t="shared" ref="P159:P167" si="14">IF(OR(AND(K159="Y",N159="Y"), AND(K159="N",N159="N")), "TRUE","FALSE")</f>
        <v>TRUE</v>
      </c>
      <c r="Q159" t="s">
        <v>456</v>
      </c>
    </row>
    <row r="160" spans="1:17" x14ac:dyDescent="0.25">
      <c r="A160">
        <v>3</v>
      </c>
      <c r="B160" t="s">
        <v>438</v>
      </c>
      <c r="C160">
        <v>0</v>
      </c>
      <c r="D160">
        <v>0</v>
      </c>
      <c r="E160">
        <v>0</v>
      </c>
      <c r="F160">
        <v>0</v>
      </c>
      <c r="G160">
        <v>0</v>
      </c>
      <c r="H160">
        <v>0.88888889000000004</v>
      </c>
      <c r="I160">
        <v>0</v>
      </c>
      <c r="J160" t="s">
        <v>12</v>
      </c>
      <c r="K160" t="s">
        <v>447</v>
      </c>
      <c r="M160" t="s">
        <v>12</v>
      </c>
      <c r="N160" t="s">
        <v>447</v>
      </c>
      <c r="P160" t="str">
        <f t="shared" si="14"/>
        <v>TRUE</v>
      </c>
      <c r="Q160" t="s">
        <v>456</v>
      </c>
    </row>
    <row r="161" spans="1:17" x14ac:dyDescent="0.25">
      <c r="A161">
        <v>4</v>
      </c>
      <c r="B161" t="s">
        <v>442</v>
      </c>
      <c r="C161">
        <v>5.8823528999999999E-2</v>
      </c>
      <c r="D161">
        <v>0</v>
      </c>
      <c r="E161">
        <v>0.70588234999999999</v>
      </c>
      <c r="F161">
        <v>5.8823528999999999E-2</v>
      </c>
      <c r="G161">
        <v>0</v>
      </c>
      <c r="H161">
        <v>0</v>
      </c>
      <c r="I161">
        <v>0</v>
      </c>
      <c r="J161" t="s">
        <v>9</v>
      </c>
      <c r="K161" t="s">
        <v>446</v>
      </c>
      <c r="M161" t="s">
        <v>8</v>
      </c>
      <c r="N161" t="s">
        <v>447</v>
      </c>
      <c r="P161" t="str">
        <f t="shared" si="14"/>
        <v>FALSE</v>
      </c>
      <c r="Q161" t="s">
        <v>457</v>
      </c>
    </row>
    <row r="162" spans="1:17" x14ac:dyDescent="0.25">
      <c r="A162">
        <v>5</v>
      </c>
      <c r="B162" t="s">
        <v>437</v>
      </c>
      <c r="C162">
        <v>0</v>
      </c>
      <c r="D162">
        <v>0</v>
      </c>
      <c r="E162">
        <v>0</v>
      </c>
      <c r="F162">
        <v>0</v>
      </c>
      <c r="G162">
        <v>0</v>
      </c>
      <c r="H162">
        <v>0</v>
      </c>
      <c r="I162">
        <v>0.77777777999999997</v>
      </c>
      <c r="J162" t="s">
        <v>14</v>
      </c>
      <c r="K162" t="s">
        <v>446</v>
      </c>
      <c r="M162" t="s">
        <v>449</v>
      </c>
      <c r="N162" t="s">
        <v>447</v>
      </c>
      <c r="P162" t="str">
        <f t="shared" si="14"/>
        <v>FALSE</v>
      </c>
      <c r="Q162" t="s">
        <v>457</v>
      </c>
    </row>
    <row r="163" spans="1:17" x14ac:dyDescent="0.25">
      <c r="A163">
        <v>6</v>
      </c>
      <c r="B163" t="s">
        <v>440</v>
      </c>
      <c r="C163">
        <v>0</v>
      </c>
      <c r="D163">
        <v>0</v>
      </c>
      <c r="E163">
        <v>0.16666666999999999</v>
      </c>
      <c r="F163">
        <v>0.75</v>
      </c>
      <c r="G163">
        <v>0</v>
      </c>
      <c r="H163">
        <v>0</v>
      </c>
      <c r="I163">
        <v>0</v>
      </c>
      <c r="J163" t="s">
        <v>8</v>
      </c>
      <c r="K163" t="s">
        <v>447</v>
      </c>
      <c r="M163" t="s">
        <v>8</v>
      </c>
      <c r="N163" t="s">
        <v>447</v>
      </c>
      <c r="P163" t="str">
        <f t="shared" si="14"/>
        <v>TRUE</v>
      </c>
      <c r="Q163" t="s">
        <v>456</v>
      </c>
    </row>
    <row r="164" spans="1:17" x14ac:dyDescent="0.25">
      <c r="A164">
        <v>7</v>
      </c>
      <c r="B164" t="s">
        <v>436</v>
      </c>
      <c r="C164">
        <v>0</v>
      </c>
      <c r="D164">
        <v>0</v>
      </c>
      <c r="E164">
        <v>0</v>
      </c>
      <c r="F164">
        <v>0</v>
      </c>
      <c r="G164">
        <v>0</v>
      </c>
      <c r="H164">
        <v>0</v>
      </c>
      <c r="I164">
        <v>0.85</v>
      </c>
      <c r="J164" t="s">
        <v>14</v>
      </c>
      <c r="K164" t="s">
        <v>446</v>
      </c>
      <c r="M164" t="s">
        <v>14</v>
      </c>
      <c r="N164" t="s">
        <v>446</v>
      </c>
      <c r="P164" t="str">
        <f t="shared" si="14"/>
        <v>TRUE</v>
      </c>
      <c r="Q164" t="s">
        <v>456</v>
      </c>
    </row>
    <row r="165" spans="1:17" x14ac:dyDescent="0.25">
      <c r="A165">
        <v>8</v>
      </c>
      <c r="B165" t="s">
        <v>441</v>
      </c>
      <c r="C165">
        <v>0</v>
      </c>
      <c r="D165">
        <v>0</v>
      </c>
      <c r="E165">
        <v>0.76470587999999995</v>
      </c>
      <c r="F165">
        <v>0</v>
      </c>
      <c r="G165">
        <v>0</v>
      </c>
      <c r="H165">
        <v>0</v>
      </c>
      <c r="I165">
        <v>0</v>
      </c>
      <c r="J165" t="s">
        <v>12</v>
      </c>
      <c r="K165" t="s">
        <v>447</v>
      </c>
      <c r="M165" t="s">
        <v>8</v>
      </c>
      <c r="N165" t="s">
        <v>447</v>
      </c>
      <c r="P165" t="str">
        <f t="shared" si="14"/>
        <v>TRUE</v>
      </c>
      <c r="Q165" t="s">
        <v>456</v>
      </c>
    </row>
    <row r="166" spans="1:17" x14ac:dyDescent="0.25">
      <c r="A166">
        <v>9</v>
      </c>
      <c r="B166" t="s">
        <v>439</v>
      </c>
      <c r="C166">
        <v>0</v>
      </c>
      <c r="D166">
        <v>0</v>
      </c>
      <c r="E166">
        <v>0</v>
      </c>
      <c r="F166">
        <v>0</v>
      </c>
      <c r="G166">
        <v>0.8</v>
      </c>
      <c r="H166">
        <v>0</v>
      </c>
      <c r="I166">
        <v>0</v>
      </c>
      <c r="J166" t="s">
        <v>12</v>
      </c>
      <c r="K166" t="s">
        <v>446</v>
      </c>
      <c r="M166" t="s">
        <v>7</v>
      </c>
      <c r="N166" t="s">
        <v>447</v>
      </c>
      <c r="P166" t="str">
        <f t="shared" si="14"/>
        <v>FALSE</v>
      </c>
      <c r="Q166" t="s">
        <v>457</v>
      </c>
    </row>
    <row r="167" spans="1:17" x14ac:dyDescent="0.25">
      <c r="A167">
        <v>10</v>
      </c>
      <c r="B167" t="s">
        <v>300</v>
      </c>
      <c r="C167">
        <v>0</v>
      </c>
      <c r="D167">
        <v>0.66666667000000002</v>
      </c>
      <c r="E167">
        <v>0</v>
      </c>
      <c r="F167">
        <v>0</v>
      </c>
      <c r="G167">
        <v>0</v>
      </c>
      <c r="H167">
        <v>0.16666666999999999</v>
      </c>
      <c r="I167">
        <v>0</v>
      </c>
      <c r="J167" t="s">
        <v>7</v>
      </c>
      <c r="K167" t="s">
        <v>447</v>
      </c>
      <c r="M167" t="s">
        <v>7</v>
      </c>
      <c r="N167" t="s">
        <v>447</v>
      </c>
      <c r="P167" t="str">
        <f t="shared" si="14"/>
        <v>TRUE</v>
      </c>
      <c r="Q167" t="s">
        <v>456</v>
      </c>
    </row>
    <row r="169" spans="1:17" x14ac:dyDescent="0.25">
      <c r="A169" s="1"/>
    </row>
    <row r="181" spans="1:1" x14ac:dyDescent="0.25">
      <c r="A181" s="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DE8C5-BC84-453A-854D-6526F0E31ABA}">
  <dimension ref="A1:D167"/>
  <sheetViews>
    <sheetView topLeftCell="A72" workbookViewId="0">
      <selection activeCell="D1" sqref="D1:D83"/>
    </sheetView>
  </sheetViews>
  <sheetFormatPr defaultRowHeight="15" x14ac:dyDescent="0.25"/>
  <cols>
    <col min="4" max="4" width="71.28515625" customWidth="1"/>
  </cols>
  <sheetData>
    <row r="1" spans="1:4" x14ac:dyDescent="0.25">
      <c r="A1" s="1" t="s">
        <v>464</v>
      </c>
      <c r="D1" s="5">
        <v>44895</v>
      </c>
    </row>
    <row r="2" spans="1:4" x14ac:dyDescent="0.25">
      <c r="A2" t="s">
        <v>305</v>
      </c>
      <c r="D2" t="s">
        <v>156</v>
      </c>
    </row>
    <row r="3" spans="1:4" x14ac:dyDescent="0.25">
      <c r="A3" t="s">
        <v>304</v>
      </c>
      <c r="D3" t="s">
        <v>159</v>
      </c>
    </row>
    <row r="4" spans="1:4" x14ac:dyDescent="0.25">
      <c r="A4" t="s">
        <v>310</v>
      </c>
      <c r="D4" t="s">
        <v>161</v>
      </c>
    </row>
    <row r="5" spans="1:4" x14ac:dyDescent="0.25">
      <c r="A5" t="s">
        <v>312</v>
      </c>
      <c r="D5" t="s">
        <v>171</v>
      </c>
    </row>
    <row r="6" spans="1:4" x14ac:dyDescent="0.25">
      <c r="A6" t="s">
        <v>308</v>
      </c>
      <c r="D6" t="s">
        <v>164</v>
      </c>
    </row>
    <row r="7" spans="1:4" x14ac:dyDescent="0.25">
      <c r="A7" t="s">
        <v>306</v>
      </c>
      <c r="D7" t="s">
        <v>166</v>
      </c>
    </row>
    <row r="8" spans="1:4" x14ac:dyDescent="0.25">
      <c r="A8" t="s">
        <v>309</v>
      </c>
      <c r="D8" t="s">
        <v>158</v>
      </c>
    </row>
    <row r="9" spans="1:4" x14ac:dyDescent="0.25">
      <c r="A9" t="s">
        <v>311</v>
      </c>
      <c r="D9" t="s">
        <v>163</v>
      </c>
    </row>
    <row r="10" spans="1:4" x14ac:dyDescent="0.25">
      <c r="A10" t="s">
        <v>307</v>
      </c>
      <c r="D10" t="s">
        <v>168</v>
      </c>
    </row>
    <row r="11" spans="1:4" x14ac:dyDescent="0.25">
      <c r="A11" t="s">
        <v>313</v>
      </c>
      <c r="D11" t="s">
        <v>169</v>
      </c>
    </row>
    <row r="13" spans="1:4" x14ac:dyDescent="0.25">
      <c r="A13" t="s">
        <v>465</v>
      </c>
      <c r="D13" s="5">
        <v>44902</v>
      </c>
    </row>
    <row r="14" spans="1:4" x14ac:dyDescent="0.25">
      <c r="A14" t="s">
        <v>315</v>
      </c>
      <c r="D14" t="s">
        <v>177</v>
      </c>
    </row>
    <row r="15" spans="1:4" x14ac:dyDescent="0.25">
      <c r="A15" t="s">
        <v>318</v>
      </c>
      <c r="D15" t="s">
        <v>173</v>
      </c>
    </row>
    <row r="16" spans="1:4" x14ac:dyDescent="0.25">
      <c r="A16" t="s">
        <v>321</v>
      </c>
      <c r="D16" t="s">
        <v>172</v>
      </c>
    </row>
    <row r="17" spans="1:4" x14ac:dyDescent="0.25">
      <c r="A17" t="s">
        <v>314</v>
      </c>
      <c r="D17" t="s">
        <v>178</v>
      </c>
    </row>
    <row r="18" spans="1:4" x14ac:dyDescent="0.25">
      <c r="A18" t="s">
        <v>317</v>
      </c>
      <c r="D18" t="s">
        <v>175</v>
      </c>
    </row>
    <row r="19" spans="1:4" x14ac:dyDescent="0.25">
      <c r="A19" t="s">
        <v>323</v>
      </c>
      <c r="D19" t="s">
        <v>174</v>
      </c>
    </row>
    <row r="20" spans="1:4" x14ac:dyDescent="0.25">
      <c r="A20" t="s">
        <v>319</v>
      </c>
      <c r="D20" t="s">
        <v>180</v>
      </c>
    </row>
    <row r="21" spans="1:4" x14ac:dyDescent="0.25">
      <c r="A21" t="s">
        <v>322</v>
      </c>
      <c r="D21" t="s">
        <v>179</v>
      </c>
    </row>
    <row r="22" spans="1:4" x14ac:dyDescent="0.25">
      <c r="A22" t="s">
        <v>320</v>
      </c>
      <c r="D22" t="s">
        <v>181</v>
      </c>
    </row>
    <row r="23" spans="1:4" x14ac:dyDescent="0.25">
      <c r="A23" t="s">
        <v>316</v>
      </c>
      <c r="D23" t="s">
        <v>182</v>
      </c>
    </row>
    <row r="25" spans="1:4" x14ac:dyDescent="0.25">
      <c r="A25" t="s">
        <v>466</v>
      </c>
      <c r="D25" s="5">
        <v>44909</v>
      </c>
    </row>
    <row r="26" spans="1:4" x14ac:dyDescent="0.25">
      <c r="A26" t="s">
        <v>326</v>
      </c>
      <c r="D26" t="s">
        <v>183</v>
      </c>
    </row>
    <row r="27" spans="1:4" x14ac:dyDescent="0.25">
      <c r="A27" t="s">
        <v>324</v>
      </c>
      <c r="D27" t="s">
        <v>186</v>
      </c>
    </row>
    <row r="28" spans="1:4" x14ac:dyDescent="0.25">
      <c r="A28" t="s">
        <v>333</v>
      </c>
      <c r="D28" t="s">
        <v>192</v>
      </c>
    </row>
    <row r="29" spans="1:4" x14ac:dyDescent="0.25">
      <c r="A29" t="s">
        <v>329</v>
      </c>
      <c r="D29" t="s">
        <v>184</v>
      </c>
    </row>
    <row r="30" spans="1:4" x14ac:dyDescent="0.25">
      <c r="A30" t="s">
        <v>330</v>
      </c>
      <c r="D30" t="s">
        <v>185</v>
      </c>
    </row>
    <row r="31" spans="1:4" x14ac:dyDescent="0.25">
      <c r="A31" t="s">
        <v>325</v>
      </c>
      <c r="D31" t="s">
        <v>191</v>
      </c>
    </row>
    <row r="32" spans="1:4" x14ac:dyDescent="0.25">
      <c r="A32" t="s">
        <v>328</v>
      </c>
      <c r="D32" t="s">
        <v>187</v>
      </c>
    </row>
    <row r="33" spans="1:4" x14ac:dyDescent="0.25">
      <c r="A33" t="s">
        <v>331</v>
      </c>
      <c r="D33" t="s">
        <v>189</v>
      </c>
    </row>
    <row r="34" spans="1:4" x14ac:dyDescent="0.25">
      <c r="A34" t="s">
        <v>332</v>
      </c>
      <c r="D34" t="s">
        <v>188</v>
      </c>
    </row>
    <row r="35" spans="1:4" x14ac:dyDescent="0.25">
      <c r="A35" t="s">
        <v>327</v>
      </c>
      <c r="D35" t="s">
        <v>190</v>
      </c>
    </row>
    <row r="37" spans="1:4" x14ac:dyDescent="0.25">
      <c r="A37" t="s">
        <v>467</v>
      </c>
      <c r="D37" s="5">
        <v>44916</v>
      </c>
    </row>
    <row r="38" spans="1:4" x14ac:dyDescent="0.25">
      <c r="A38" t="s">
        <v>338</v>
      </c>
      <c r="D38" t="s">
        <v>193</v>
      </c>
    </row>
    <row r="39" spans="1:4" x14ac:dyDescent="0.25">
      <c r="A39" t="s">
        <v>343</v>
      </c>
      <c r="D39" t="s">
        <v>196</v>
      </c>
    </row>
    <row r="40" spans="1:4" x14ac:dyDescent="0.25">
      <c r="A40" t="s">
        <v>337</v>
      </c>
      <c r="D40" t="s">
        <v>202</v>
      </c>
    </row>
    <row r="41" spans="1:4" x14ac:dyDescent="0.25">
      <c r="A41" t="s">
        <v>340</v>
      </c>
      <c r="D41" t="s">
        <v>197</v>
      </c>
    </row>
    <row r="42" spans="1:4" x14ac:dyDescent="0.25">
      <c r="A42" t="s">
        <v>334</v>
      </c>
      <c r="D42" t="s">
        <v>198</v>
      </c>
    </row>
    <row r="43" spans="1:4" x14ac:dyDescent="0.25">
      <c r="A43" t="s">
        <v>336</v>
      </c>
      <c r="D43" t="s">
        <v>194</v>
      </c>
    </row>
    <row r="44" spans="1:4" x14ac:dyDescent="0.25">
      <c r="A44" t="s">
        <v>342</v>
      </c>
      <c r="D44" t="s">
        <v>195</v>
      </c>
    </row>
    <row r="45" spans="1:4" x14ac:dyDescent="0.25">
      <c r="A45" t="s">
        <v>335</v>
      </c>
      <c r="D45" t="s">
        <v>201</v>
      </c>
    </row>
    <row r="46" spans="1:4" x14ac:dyDescent="0.25">
      <c r="A46" t="s">
        <v>341</v>
      </c>
      <c r="D46" t="s">
        <v>199</v>
      </c>
    </row>
    <row r="47" spans="1:4" x14ac:dyDescent="0.25">
      <c r="A47" t="s">
        <v>339</v>
      </c>
      <c r="D47" t="s">
        <v>200</v>
      </c>
    </row>
    <row r="49" spans="1:4" x14ac:dyDescent="0.25">
      <c r="A49" t="s">
        <v>468</v>
      </c>
      <c r="D49" s="5">
        <v>44923</v>
      </c>
    </row>
    <row r="50" spans="1:4" x14ac:dyDescent="0.25">
      <c r="A50" t="s">
        <v>345</v>
      </c>
      <c r="D50" t="s">
        <v>203</v>
      </c>
    </row>
    <row r="51" spans="1:4" x14ac:dyDescent="0.25">
      <c r="A51" t="s">
        <v>352</v>
      </c>
      <c r="D51" t="s">
        <v>204</v>
      </c>
    </row>
    <row r="52" spans="1:4" x14ac:dyDescent="0.25">
      <c r="A52" t="s">
        <v>353</v>
      </c>
      <c r="D52" t="s">
        <v>205</v>
      </c>
    </row>
    <row r="53" spans="1:4" x14ac:dyDescent="0.25">
      <c r="A53" t="s">
        <v>344</v>
      </c>
      <c r="D53" t="s">
        <v>206</v>
      </c>
    </row>
    <row r="54" spans="1:4" x14ac:dyDescent="0.25">
      <c r="A54" t="s">
        <v>351</v>
      </c>
      <c r="D54" t="s">
        <v>207</v>
      </c>
    </row>
    <row r="55" spans="1:4" x14ac:dyDescent="0.25">
      <c r="A55" t="s">
        <v>348</v>
      </c>
      <c r="D55" t="s">
        <v>211</v>
      </c>
    </row>
    <row r="56" spans="1:4" x14ac:dyDescent="0.25">
      <c r="A56" t="s">
        <v>350</v>
      </c>
      <c r="D56" t="s">
        <v>209</v>
      </c>
    </row>
    <row r="57" spans="1:4" x14ac:dyDescent="0.25">
      <c r="A57" t="s">
        <v>349</v>
      </c>
      <c r="D57" t="s">
        <v>210</v>
      </c>
    </row>
    <row r="58" spans="1:4" x14ac:dyDescent="0.25">
      <c r="A58" t="s">
        <v>347</v>
      </c>
      <c r="D58" t="s">
        <v>213</v>
      </c>
    </row>
    <row r="59" spans="1:4" x14ac:dyDescent="0.25">
      <c r="A59" t="s">
        <v>346</v>
      </c>
      <c r="D59" t="s">
        <v>208</v>
      </c>
    </row>
    <row r="61" spans="1:4" x14ac:dyDescent="0.25">
      <c r="A61" t="s">
        <v>469</v>
      </c>
      <c r="D61" s="5">
        <v>44930</v>
      </c>
    </row>
    <row r="62" spans="1:4" x14ac:dyDescent="0.25">
      <c r="A62" t="s">
        <v>357</v>
      </c>
      <c r="D62" t="s">
        <v>219</v>
      </c>
    </row>
    <row r="63" spans="1:4" x14ac:dyDescent="0.25">
      <c r="A63" t="s">
        <v>360</v>
      </c>
      <c r="D63" t="s">
        <v>217</v>
      </c>
    </row>
    <row r="64" spans="1:4" x14ac:dyDescent="0.25">
      <c r="A64" t="s">
        <v>362</v>
      </c>
      <c r="D64" t="s">
        <v>214</v>
      </c>
    </row>
    <row r="65" spans="1:4" x14ac:dyDescent="0.25">
      <c r="A65" t="s">
        <v>358</v>
      </c>
      <c r="D65" t="s">
        <v>215</v>
      </c>
    </row>
    <row r="66" spans="1:4" x14ac:dyDescent="0.25">
      <c r="A66" t="s">
        <v>356</v>
      </c>
      <c r="D66" t="s">
        <v>216</v>
      </c>
    </row>
    <row r="67" spans="1:4" x14ac:dyDescent="0.25">
      <c r="A67" t="s">
        <v>355</v>
      </c>
      <c r="D67" t="s">
        <v>222</v>
      </c>
    </row>
    <row r="68" spans="1:4" x14ac:dyDescent="0.25">
      <c r="A68" t="s">
        <v>361</v>
      </c>
      <c r="D68" t="s">
        <v>220</v>
      </c>
    </row>
    <row r="69" spans="1:4" x14ac:dyDescent="0.25">
      <c r="A69" t="s">
        <v>363</v>
      </c>
      <c r="D69" t="s">
        <v>221</v>
      </c>
    </row>
    <row r="70" spans="1:4" x14ac:dyDescent="0.25">
      <c r="A70" t="s">
        <v>354</v>
      </c>
      <c r="D70" t="s">
        <v>218</v>
      </c>
    </row>
    <row r="71" spans="1:4" x14ac:dyDescent="0.25">
      <c r="A71" t="s">
        <v>359</v>
      </c>
      <c r="D71" t="s">
        <v>223</v>
      </c>
    </row>
    <row r="73" spans="1:4" x14ac:dyDescent="0.25">
      <c r="A73" t="s">
        <v>470</v>
      </c>
      <c r="D73" s="5">
        <v>44937</v>
      </c>
    </row>
    <row r="74" spans="1:4" x14ac:dyDescent="0.25">
      <c r="A74" t="s">
        <v>365</v>
      </c>
      <c r="D74" t="s">
        <v>225</v>
      </c>
    </row>
    <row r="75" spans="1:4" x14ac:dyDescent="0.25">
      <c r="A75" t="s">
        <v>364</v>
      </c>
      <c r="D75" t="s">
        <v>231</v>
      </c>
    </row>
    <row r="76" spans="1:4" x14ac:dyDescent="0.25">
      <c r="A76" t="s">
        <v>369</v>
      </c>
      <c r="D76" t="s">
        <v>228</v>
      </c>
    </row>
    <row r="77" spans="1:4" x14ac:dyDescent="0.25">
      <c r="A77" t="s">
        <v>371</v>
      </c>
      <c r="D77" t="s">
        <v>226</v>
      </c>
    </row>
    <row r="78" spans="1:4" x14ac:dyDescent="0.25">
      <c r="A78" t="s">
        <v>367</v>
      </c>
      <c r="D78" t="s">
        <v>224</v>
      </c>
    </row>
    <row r="79" spans="1:4" x14ac:dyDescent="0.25">
      <c r="A79" t="s">
        <v>372</v>
      </c>
      <c r="D79" t="s">
        <v>227</v>
      </c>
    </row>
    <row r="80" spans="1:4" x14ac:dyDescent="0.25">
      <c r="A80" t="s">
        <v>373</v>
      </c>
      <c r="D80" t="s">
        <v>229</v>
      </c>
    </row>
    <row r="81" spans="1:4" x14ac:dyDescent="0.25">
      <c r="A81" t="s">
        <v>366</v>
      </c>
      <c r="D81" t="s">
        <v>230</v>
      </c>
    </row>
    <row r="82" spans="1:4" x14ac:dyDescent="0.25">
      <c r="A82" t="s">
        <v>370</v>
      </c>
      <c r="D82" t="s">
        <v>232</v>
      </c>
    </row>
    <row r="83" spans="1:4" x14ac:dyDescent="0.25">
      <c r="A83" t="s">
        <v>368</v>
      </c>
      <c r="D83" t="s">
        <v>233</v>
      </c>
    </row>
    <row r="85" spans="1:4" x14ac:dyDescent="0.25">
      <c r="A85" t="s">
        <v>471</v>
      </c>
      <c r="D85" s="5">
        <v>44944</v>
      </c>
    </row>
    <row r="86" spans="1:4" x14ac:dyDescent="0.25">
      <c r="A86" t="s">
        <v>379</v>
      </c>
      <c r="D86" t="s">
        <v>238</v>
      </c>
    </row>
    <row r="87" spans="1:4" x14ac:dyDescent="0.25">
      <c r="A87" t="s">
        <v>374</v>
      </c>
      <c r="D87" t="s">
        <v>234</v>
      </c>
    </row>
    <row r="88" spans="1:4" x14ac:dyDescent="0.25">
      <c r="A88" t="s">
        <v>381</v>
      </c>
      <c r="D88" t="s">
        <v>236</v>
      </c>
    </row>
    <row r="89" spans="1:4" x14ac:dyDescent="0.25">
      <c r="A89" t="s">
        <v>382</v>
      </c>
      <c r="D89" t="s">
        <v>239</v>
      </c>
    </row>
    <row r="90" spans="1:4" x14ac:dyDescent="0.25">
      <c r="A90" t="s">
        <v>380</v>
      </c>
      <c r="D90" t="s">
        <v>241</v>
      </c>
    </row>
    <row r="91" spans="1:4" x14ac:dyDescent="0.25">
      <c r="A91" t="s">
        <v>375</v>
      </c>
      <c r="D91" t="s">
        <v>237</v>
      </c>
    </row>
    <row r="92" spans="1:4" x14ac:dyDescent="0.25">
      <c r="A92" t="s">
        <v>383</v>
      </c>
      <c r="D92" t="s">
        <v>235</v>
      </c>
    </row>
    <row r="93" spans="1:4" x14ac:dyDescent="0.25">
      <c r="A93" t="s">
        <v>376</v>
      </c>
      <c r="D93" t="s">
        <v>242</v>
      </c>
    </row>
    <row r="94" spans="1:4" x14ac:dyDescent="0.25">
      <c r="A94" t="s">
        <v>378</v>
      </c>
      <c r="D94" t="s">
        <v>243</v>
      </c>
    </row>
    <row r="95" spans="1:4" x14ac:dyDescent="0.25">
      <c r="A95" t="s">
        <v>377</v>
      </c>
      <c r="D95" t="s">
        <v>240</v>
      </c>
    </row>
    <row r="97" spans="1:4" x14ac:dyDescent="0.25">
      <c r="A97" t="s">
        <v>472</v>
      </c>
      <c r="D97" s="5">
        <v>44951</v>
      </c>
    </row>
    <row r="98" spans="1:4" x14ac:dyDescent="0.25">
      <c r="A98" t="s">
        <v>386</v>
      </c>
      <c r="D98" t="s">
        <v>103</v>
      </c>
    </row>
    <row r="99" spans="1:4" x14ac:dyDescent="0.25">
      <c r="A99" t="s">
        <v>388</v>
      </c>
      <c r="D99" t="s">
        <v>244</v>
      </c>
    </row>
    <row r="100" spans="1:4" x14ac:dyDescent="0.25">
      <c r="A100" t="s">
        <v>390</v>
      </c>
      <c r="D100" t="s">
        <v>245</v>
      </c>
    </row>
    <row r="101" spans="1:4" x14ac:dyDescent="0.25">
      <c r="A101" t="s">
        <v>392</v>
      </c>
      <c r="D101" t="s">
        <v>252</v>
      </c>
    </row>
    <row r="102" spans="1:4" x14ac:dyDescent="0.25">
      <c r="A102" t="s">
        <v>385</v>
      </c>
      <c r="D102" t="s">
        <v>246</v>
      </c>
    </row>
    <row r="103" spans="1:4" x14ac:dyDescent="0.25">
      <c r="A103" t="s">
        <v>391</v>
      </c>
      <c r="D103" t="s">
        <v>247</v>
      </c>
    </row>
    <row r="104" spans="1:4" x14ac:dyDescent="0.25">
      <c r="A104" t="s">
        <v>384</v>
      </c>
      <c r="D104" t="s">
        <v>249</v>
      </c>
    </row>
    <row r="105" spans="1:4" x14ac:dyDescent="0.25">
      <c r="A105" t="s">
        <v>387</v>
      </c>
      <c r="D105" t="s">
        <v>250</v>
      </c>
    </row>
    <row r="106" spans="1:4" x14ac:dyDescent="0.25">
      <c r="A106" t="s">
        <v>393</v>
      </c>
      <c r="D106" t="s">
        <v>248</v>
      </c>
    </row>
    <row r="107" spans="1:4" x14ac:dyDescent="0.25">
      <c r="A107" t="s">
        <v>389</v>
      </c>
      <c r="D107" t="s">
        <v>251</v>
      </c>
    </row>
    <row r="109" spans="1:4" x14ac:dyDescent="0.25">
      <c r="A109" t="s">
        <v>473</v>
      </c>
      <c r="D109" s="5">
        <v>44958</v>
      </c>
    </row>
    <row r="110" spans="1:4" x14ac:dyDescent="0.25">
      <c r="A110" t="s">
        <v>394</v>
      </c>
      <c r="D110" t="s">
        <v>253</v>
      </c>
    </row>
    <row r="111" spans="1:4" x14ac:dyDescent="0.25">
      <c r="A111" t="s">
        <v>396</v>
      </c>
      <c r="D111" t="s">
        <v>254</v>
      </c>
    </row>
    <row r="112" spans="1:4" x14ac:dyDescent="0.25">
      <c r="A112" t="s">
        <v>398</v>
      </c>
      <c r="D112" t="s">
        <v>258</v>
      </c>
    </row>
    <row r="113" spans="1:4" x14ac:dyDescent="0.25">
      <c r="A113" t="s">
        <v>400</v>
      </c>
      <c r="D113" t="s">
        <v>255</v>
      </c>
    </row>
    <row r="114" spans="1:4" x14ac:dyDescent="0.25">
      <c r="A114" t="s">
        <v>402</v>
      </c>
      <c r="D114" t="s">
        <v>257</v>
      </c>
    </row>
    <row r="115" spans="1:4" x14ac:dyDescent="0.25">
      <c r="A115" t="s">
        <v>403</v>
      </c>
      <c r="D115" t="s">
        <v>259</v>
      </c>
    </row>
    <row r="116" spans="1:4" x14ac:dyDescent="0.25">
      <c r="A116" t="s">
        <v>401</v>
      </c>
      <c r="D116" t="s">
        <v>260</v>
      </c>
    </row>
    <row r="117" spans="1:4" x14ac:dyDescent="0.25">
      <c r="A117" t="s">
        <v>399</v>
      </c>
      <c r="D117" t="s">
        <v>262</v>
      </c>
    </row>
    <row r="118" spans="1:4" x14ac:dyDescent="0.25">
      <c r="A118" t="s">
        <v>397</v>
      </c>
      <c r="D118" t="s">
        <v>256</v>
      </c>
    </row>
    <row r="119" spans="1:4" x14ac:dyDescent="0.25">
      <c r="A119" t="s">
        <v>395</v>
      </c>
      <c r="D119" t="s">
        <v>261</v>
      </c>
    </row>
    <row r="121" spans="1:4" x14ac:dyDescent="0.25">
      <c r="A121" t="s">
        <v>474</v>
      </c>
      <c r="D121" s="5">
        <v>44965</v>
      </c>
    </row>
    <row r="122" spans="1:4" x14ac:dyDescent="0.25">
      <c r="A122" t="s">
        <v>405</v>
      </c>
      <c r="D122" t="s">
        <v>264</v>
      </c>
    </row>
    <row r="123" spans="1:4" x14ac:dyDescent="0.25">
      <c r="A123" t="s">
        <v>409</v>
      </c>
      <c r="D123" t="s">
        <v>266</v>
      </c>
    </row>
    <row r="124" spans="1:4" x14ac:dyDescent="0.25">
      <c r="A124" t="s">
        <v>412</v>
      </c>
      <c r="D124" t="s">
        <v>268</v>
      </c>
    </row>
    <row r="125" spans="1:4" x14ac:dyDescent="0.25">
      <c r="A125" t="s">
        <v>404</v>
      </c>
      <c r="D125" t="s">
        <v>272</v>
      </c>
    </row>
    <row r="126" spans="1:4" x14ac:dyDescent="0.25">
      <c r="A126" t="s">
        <v>413</v>
      </c>
      <c r="D126" t="s">
        <v>269</v>
      </c>
    </row>
    <row r="127" spans="1:4" x14ac:dyDescent="0.25">
      <c r="A127" t="s">
        <v>408</v>
      </c>
      <c r="D127" t="s">
        <v>263</v>
      </c>
    </row>
    <row r="128" spans="1:4" x14ac:dyDescent="0.25">
      <c r="A128" t="s">
        <v>411</v>
      </c>
      <c r="D128" t="s">
        <v>265</v>
      </c>
    </row>
    <row r="129" spans="1:4" x14ac:dyDescent="0.25">
      <c r="A129" t="s">
        <v>410</v>
      </c>
      <c r="D129" t="s">
        <v>273</v>
      </c>
    </row>
    <row r="130" spans="1:4" x14ac:dyDescent="0.25">
      <c r="A130" t="s">
        <v>406</v>
      </c>
      <c r="D130" t="s">
        <v>271</v>
      </c>
    </row>
    <row r="131" spans="1:4" x14ac:dyDescent="0.25">
      <c r="A131" t="s">
        <v>407</v>
      </c>
      <c r="D131" t="s">
        <v>270</v>
      </c>
    </row>
    <row r="133" spans="1:4" x14ac:dyDescent="0.25">
      <c r="A133" t="s">
        <v>475</v>
      </c>
      <c r="D133" s="5">
        <v>44972</v>
      </c>
    </row>
    <row r="134" spans="1:4" x14ac:dyDescent="0.25">
      <c r="A134" t="s">
        <v>416</v>
      </c>
      <c r="D134" t="s">
        <v>279</v>
      </c>
    </row>
    <row r="135" spans="1:4" x14ac:dyDescent="0.25">
      <c r="A135" t="s">
        <v>417</v>
      </c>
      <c r="D135" t="s">
        <v>274</v>
      </c>
    </row>
    <row r="136" spans="1:4" x14ac:dyDescent="0.25">
      <c r="A136" t="s">
        <v>423</v>
      </c>
      <c r="D136" t="s">
        <v>280</v>
      </c>
    </row>
    <row r="137" spans="1:4" x14ac:dyDescent="0.25">
      <c r="A137" t="s">
        <v>422</v>
      </c>
      <c r="D137" t="s">
        <v>275</v>
      </c>
    </row>
    <row r="138" spans="1:4" x14ac:dyDescent="0.25">
      <c r="A138" t="s">
        <v>421</v>
      </c>
      <c r="D138" t="s">
        <v>276</v>
      </c>
    </row>
    <row r="139" spans="1:4" x14ac:dyDescent="0.25">
      <c r="A139" t="s">
        <v>414</v>
      </c>
      <c r="D139" t="s">
        <v>282</v>
      </c>
    </row>
    <row r="140" spans="1:4" x14ac:dyDescent="0.25">
      <c r="A140" t="s">
        <v>420</v>
      </c>
      <c r="D140" t="s">
        <v>283</v>
      </c>
    </row>
    <row r="141" spans="1:4" x14ac:dyDescent="0.25">
      <c r="A141" t="s">
        <v>419</v>
      </c>
      <c r="D141" t="s">
        <v>277</v>
      </c>
    </row>
    <row r="142" spans="1:4" x14ac:dyDescent="0.25">
      <c r="A142" t="s">
        <v>418</v>
      </c>
      <c r="D142" t="s">
        <v>278</v>
      </c>
    </row>
    <row r="143" spans="1:4" x14ac:dyDescent="0.25">
      <c r="A143" t="s">
        <v>415</v>
      </c>
      <c r="D143" t="s">
        <v>281</v>
      </c>
    </row>
    <row r="145" spans="1:4" x14ac:dyDescent="0.25">
      <c r="A145" t="s">
        <v>476</v>
      </c>
      <c r="D145" s="5">
        <v>44979</v>
      </c>
    </row>
    <row r="146" spans="1:4" x14ac:dyDescent="0.25">
      <c r="A146" t="s">
        <v>425</v>
      </c>
      <c r="D146" t="s">
        <v>284</v>
      </c>
    </row>
    <row r="147" spans="1:4" x14ac:dyDescent="0.25">
      <c r="A147" t="s">
        <v>429</v>
      </c>
      <c r="D147" t="s">
        <v>285</v>
      </c>
    </row>
    <row r="148" spans="1:4" x14ac:dyDescent="0.25">
      <c r="A148" t="s">
        <v>424</v>
      </c>
      <c r="D148" t="s">
        <v>290</v>
      </c>
    </row>
    <row r="149" spans="1:4" x14ac:dyDescent="0.25">
      <c r="A149" t="s">
        <v>432</v>
      </c>
      <c r="D149" t="s">
        <v>288</v>
      </c>
    </row>
    <row r="150" spans="1:4" x14ac:dyDescent="0.25">
      <c r="A150" t="s">
        <v>430</v>
      </c>
      <c r="D150" t="s">
        <v>287</v>
      </c>
    </row>
    <row r="151" spans="1:4" x14ac:dyDescent="0.25">
      <c r="A151" t="s">
        <v>431</v>
      </c>
      <c r="D151" t="s">
        <v>286</v>
      </c>
    </row>
    <row r="152" spans="1:4" x14ac:dyDescent="0.25">
      <c r="A152" t="s">
        <v>428</v>
      </c>
      <c r="D152" t="s">
        <v>289</v>
      </c>
    </row>
    <row r="153" spans="1:4" x14ac:dyDescent="0.25">
      <c r="A153" t="s">
        <v>427</v>
      </c>
      <c r="D153" t="s">
        <v>293</v>
      </c>
    </row>
    <row r="154" spans="1:4" x14ac:dyDescent="0.25">
      <c r="A154" t="s">
        <v>433</v>
      </c>
      <c r="D154" t="s">
        <v>291</v>
      </c>
    </row>
    <row r="155" spans="1:4" x14ac:dyDescent="0.25">
      <c r="A155" t="s">
        <v>426</v>
      </c>
      <c r="D155" t="s">
        <v>292</v>
      </c>
    </row>
    <row r="157" spans="1:4" x14ac:dyDescent="0.25">
      <c r="A157" t="s">
        <v>477</v>
      </c>
      <c r="D157" s="5">
        <v>44986</v>
      </c>
    </row>
    <row r="158" spans="1:4" x14ac:dyDescent="0.25">
      <c r="A158" t="s">
        <v>434</v>
      </c>
      <c r="D158" t="s">
        <v>296</v>
      </c>
    </row>
    <row r="159" spans="1:4" x14ac:dyDescent="0.25">
      <c r="A159" t="s">
        <v>435</v>
      </c>
      <c r="D159" t="s">
        <v>294</v>
      </c>
    </row>
    <row r="160" spans="1:4" x14ac:dyDescent="0.25">
      <c r="A160" t="s">
        <v>438</v>
      </c>
      <c r="D160" t="s">
        <v>297</v>
      </c>
    </row>
    <row r="161" spans="1:4" x14ac:dyDescent="0.25">
      <c r="A161" t="s">
        <v>442</v>
      </c>
      <c r="D161" t="s">
        <v>295</v>
      </c>
    </row>
    <row r="162" spans="1:4" x14ac:dyDescent="0.25">
      <c r="A162" t="s">
        <v>437</v>
      </c>
      <c r="D162" t="s">
        <v>299</v>
      </c>
    </row>
    <row r="163" spans="1:4" x14ac:dyDescent="0.25">
      <c r="A163" t="s">
        <v>440</v>
      </c>
      <c r="D163" t="s">
        <v>300</v>
      </c>
    </row>
    <row r="164" spans="1:4" x14ac:dyDescent="0.25">
      <c r="A164" t="s">
        <v>436</v>
      </c>
      <c r="D164" t="s">
        <v>298</v>
      </c>
    </row>
    <row r="165" spans="1:4" x14ac:dyDescent="0.25">
      <c r="A165" t="s">
        <v>441</v>
      </c>
      <c r="D165" t="s">
        <v>302</v>
      </c>
    </row>
    <row r="166" spans="1:4" x14ac:dyDescent="0.25">
      <c r="A166" t="s">
        <v>439</v>
      </c>
      <c r="D166" t="s">
        <v>301</v>
      </c>
    </row>
    <row r="167" spans="1:4" x14ac:dyDescent="0.25">
      <c r="A167" t="s">
        <v>300</v>
      </c>
      <c r="D167" t="s">
        <v>303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6C18D-A528-4A03-901D-AE9E4B4F0020}">
  <dimension ref="A1:Q181"/>
  <sheetViews>
    <sheetView tabSelected="1" topLeftCell="A4" workbookViewId="0">
      <selection activeCell="B23" sqref="B23"/>
    </sheetView>
  </sheetViews>
  <sheetFormatPr defaultRowHeight="15" x14ac:dyDescent="0.25"/>
  <cols>
    <col min="2" max="2" width="71.28515625" customWidth="1"/>
    <col min="3" max="3" width="9.140625" customWidth="1"/>
    <col min="12" max="13" width="0" hidden="1" customWidth="1"/>
    <col min="15" max="15" width="10.7109375" bestFit="1" customWidth="1"/>
  </cols>
  <sheetData>
    <row r="1" spans="1:17" x14ac:dyDescent="0.25">
      <c r="A1" s="1">
        <v>45260</v>
      </c>
      <c r="B1" s="2" t="s">
        <v>0</v>
      </c>
      <c r="C1" t="s">
        <v>15</v>
      </c>
      <c r="D1" t="s">
        <v>3</v>
      </c>
      <c r="E1" t="s">
        <v>4</v>
      </c>
      <c r="F1" t="s">
        <v>4</v>
      </c>
      <c r="G1" t="s">
        <v>5</v>
      </c>
      <c r="H1" s="3" t="s">
        <v>3</v>
      </c>
      <c r="I1" s="3" t="s">
        <v>4</v>
      </c>
      <c r="J1" s="3" t="s">
        <v>4</v>
      </c>
      <c r="K1" s="3" t="s">
        <v>5</v>
      </c>
      <c r="L1" t="s">
        <v>6</v>
      </c>
      <c r="O1" t="s">
        <v>458</v>
      </c>
      <c r="P1" t="s">
        <v>459</v>
      </c>
      <c r="Q1" t="s">
        <v>460</v>
      </c>
    </row>
    <row r="2" spans="1:17" x14ac:dyDescent="0.25">
      <c r="A2">
        <v>1</v>
      </c>
      <c r="B2" t="s">
        <v>156</v>
      </c>
      <c r="C2" t="s">
        <v>157</v>
      </c>
      <c r="D2" t="s">
        <v>162</v>
      </c>
      <c r="E2" t="s">
        <v>447</v>
      </c>
      <c r="H2" t="s">
        <v>162</v>
      </c>
      <c r="I2" t="s">
        <v>447</v>
      </c>
      <c r="L2" t="str">
        <f>IF(OR(AND(E2="Y",I2="Y"), AND(E2="N",I2="N")), "TRUE","FALSE")</f>
        <v>TRUE</v>
      </c>
      <c r="M2" t="s">
        <v>456</v>
      </c>
      <c r="O2" s="5">
        <v>44895</v>
      </c>
      <c r="P2">
        <f>COUNTIF(E2:E11,"Y")+COUNTIF(I2:I11, "Y")</f>
        <v>7</v>
      </c>
      <c r="Q2" s="6">
        <f>P2/20</f>
        <v>0.35</v>
      </c>
    </row>
    <row r="3" spans="1:17" x14ac:dyDescent="0.25">
      <c r="A3">
        <v>2</v>
      </c>
      <c r="B3" t="s">
        <v>159</v>
      </c>
      <c r="C3" t="s">
        <v>160</v>
      </c>
      <c r="D3" t="s">
        <v>170</v>
      </c>
      <c r="E3" t="s">
        <v>447</v>
      </c>
      <c r="H3" t="s">
        <v>176</v>
      </c>
      <c r="I3" t="s">
        <v>447</v>
      </c>
      <c r="L3" t="str">
        <f t="shared" ref="L3:L11" si="0">IF(OR(AND(E3="Y",I3="Y"), AND(E3="N",I3="N")), "TRUE","FALSE")</f>
        <v>TRUE</v>
      </c>
      <c r="M3" t="s">
        <v>456</v>
      </c>
      <c r="O3" s="5">
        <v>44902</v>
      </c>
      <c r="P3">
        <f>COUNTIF(E14:E23,"Y")+ COUNTIF(I14:I23,"Y")</f>
        <v>9</v>
      </c>
      <c r="Q3" s="6">
        <f t="shared" ref="Q3:Q13" si="1">P3/20</f>
        <v>0.45</v>
      </c>
    </row>
    <row r="4" spans="1:17" x14ac:dyDescent="0.25">
      <c r="A4">
        <v>3</v>
      </c>
      <c r="B4" t="s">
        <v>161</v>
      </c>
      <c r="C4" t="s">
        <v>162</v>
      </c>
      <c r="D4" t="s">
        <v>162</v>
      </c>
      <c r="E4" t="s">
        <v>446</v>
      </c>
      <c r="H4" t="s">
        <v>162</v>
      </c>
      <c r="I4" t="s">
        <v>446</v>
      </c>
      <c r="L4" t="str">
        <f t="shared" si="0"/>
        <v>TRUE</v>
      </c>
      <c r="M4" t="s">
        <v>456</v>
      </c>
      <c r="O4" s="5">
        <v>44909</v>
      </c>
      <c r="P4">
        <f>COUNTIF(E26:E35,"Y")+ COUNTIF(I26:I35,"Y")</f>
        <v>9</v>
      </c>
      <c r="Q4" s="6">
        <f t="shared" si="1"/>
        <v>0.45</v>
      </c>
    </row>
    <row r="5" spans="1:17" x14ac:dyDescent="0.25">
      <c r="A5">
        <v>4</v>
      </c>
      <c r="B5" t="s">
        <v>171</v>
      </c>
      <c r="C5" t="s">
        <v>157</v>
      </c>
      <c r="D5" t="s">
        <v>448</v>
      </c>
      <c r="E5" t="s">
        <v>446</v>
      </c>
      <c r="H5" t="s">
        <v>162</v>
      </c>
      <c r="I5" t="s">
        <v>447</v>
      </c>
      <c r="L5" t="str">
        <f t="shared" si="0"/>
        <v>FALSE</v>
      </c>
      <c r="M5" t="s">
        <v>457</v>
      </c>
      <c r="O5" s="5">
        <v>44916</v>
      </c>
      <c r="P5">
        <f>COUNTIF(E38:E47,"Y")+ COUNTIF(I38:I47,"Y")</f>
        <v>2</v>
      </c>
      <c r="Q5" s="6">
        <f t="shared" si="1"/>
        <v>0.1</v>
      </c>
    </row>
    <row r="6" spans="1:17" x14ac:dyDescent="0.25">
      <c r="A6">
        <v>5</v>
      </c>
      <c r="B6" t="s">
        <v>164</v>
      </c>
      <c r="C6" t="s">
        <v>165</v>
      </c>
      <c r="D6" t="s">
        <v>157</v>
      </c>
      <c r="E6" t="s">
        <v>447</v>
      </c>
      <c r="H6" t="s">
        <v>170</v>
      </c>
      <c r="I6" t="s">
        <v>447</v>
      </c>
      <c r="L6" t="str">
        <f t="shared" si="0"/>
        <v>TRUE</v>
      </c>
      <c r="M6" t="s">
        <v>456</v>
      </c>
      <c r="O6" s="5">
        <v>44923</v>
      </c>
      <c r="P6">
        <f>COUNTIF(E50:E59,"Y")+ COUNTIF(I50:I59,"Y")</f>
        <v>6</v>
      </c>
      <c r="Q6" s="6">
        <f t="shared" si="1"/>
        <v>0.3</v>
      </c>
    </row>
    <row r="7" spans="1:17" x14ac:dyDescent="0.25">
      <c r="A7">
        <v>6</v>
      </c>
      <c r="B7" t="s">
        <v>166</v>
      </c>
      <c r="C7" t="s">
        <v>167</v>
      </c>
      <c r="D7" t="s">
        <v>170</v>
      </c>
      <c r="E7" t="s">
        <v>447</v>
      </c>
      <c r="H7" t="s">
        <v>170</v>
      </c>
      <c r="I7" t="s">
        <v>447</v>
      </c>
      <c r="L7" t="str">
        <f t="shared" si="0"/>
        <v>TRUE</v>
      </c>
      <c r="M7" t="s">
        <v>456</v>
      </c>
      <c r="O7" s="5">
        <v>44930</v>
      </c>
      <c r="P7">
        <f>COUNTIF(E62:E71,"Y")+ COUNTIF(I62:I71,"Y")</f>
        <v>2</v>
      </c>
      <c r="Q7" s="6">
        <f t="shared" si="1"/>
        <v>0.1</v>
      </c>
    </row>
    <row r="8" spans="1:17" x14ac:dyDescent="0.25">
      <c r="A8">
        <v>7</v>
      </c>
      <c r="B8" t="s">
        <v>158</v>
      </c>
      <c r="C8" t="s">
        <v>157</v>
      </c>
      <c r="D8" t="s">
        <v>170</v>
      </c>
      <c r="E8" t="s">
        <v>447</v>
      </c>
      <c r="H8" t="s">
        <v>170</v>
      </c>
      <c r="I8" t="s">
        <v>447</v>
      </c>
      <c r="L8" t="str">
        <f t="shared" si="0"/>
        <v>TRUE</v>
      </c>
      <c r="M8" t="s">
        <v>456</v>
      </c>
      <c r="O8" s="5">
        <v>44937</v>
      </c>
      <c r="P8">
        <f>COUNTIF(E74:E83,"Y")+ COUNTIF(I74:I83,"Y")</f>
        <v>6</v>
      </c>
      <c r="Q8" s="6">
        <f t="shared" si="1"/>
        <v>0.3</v>
      </c>
    </row>
    <row r="9" spans="1:17" x14ac:dyDescent="0.25">
      <c r="A9">
        <v>8</v>
      </c>
      <c r="B9" t="s">
        <v>163</v>
      </c>
      <c r="C9" t="s">
        <v>162</v>
      </c>
      <c r="D9" t="s">
        <v>157</v>
      </c>
      <c r="E9" t="s">
        <v>447</v>
      </c>
      <c r="H9" t="s">
        <v>170</v>
      </c>
      <c r="I9" t="s">
        <v>447</v>
      </c>
      <c r="L9" t="str">
        <f t="shared" si="0"/>
        <v>TRUE</v>
      </c>
      <c r="M9" t="s">
        <v>456</v>
      </c>
      <c r="O9" s="5">
        <v>44944</v>
      </c>
      <c r="P9">
        <f>COUNTIF(E86:E95,"Y")+ COUNTIF(I86:I95,"Y")</f>
        <v>4</v>
      </c>
      <c r="Q9" s="6">
        <f t="shared" si="1"/>
        <v>0.2</v>
      </c>
    </row>
    <row r="10" spans="1:17" x14ac:dyDescent="0.25">
      <c r="A10">
        <v>9</v>
      </c>
      <c r="B10" t="s">
        <v>168</v>
      </c>
      <c r="C10" t="s">
        <v>162</v>
      </c>
      <c r="D10" t="s">
        <v>162</v>
      </c>
      <c r="E10" t="s">
        <v>446</v>
      </c>
      <c r="H10" t="s">
        <v>162</v>
      </c>
      <c r="I10" t="s">
        <v>446</v>
      </c>
      <c r="L10" t="str">
        <f t="shared" si="0"/>
        <v>TRUE</v>
      </c>
      <c r="M10" t="s">
        <v>456</v>
      </c>
      <c r="O10" s="5">
        <v>44951</v>
      </c>
      <c r="P10">
        <f>COUNTIF(E98:E107,"Y")+ COUNTIF(I98:I107,"Y")</f>
        <v>7</v>
      </c>
      <c r="Q10" s="6">
        <f t="shared" si="1"/>
        <v>0.35</v>
      </c>
    </row>
    <row r="11" spans="1:17" x14ac:dyDescent="0.25">
      <c r="A11">
        <v>10</v>
      </c>
      <c r="B11" t="s">
        <v>169</v>
      </c>
      <c r="C11" t="s">
        <v>170</v>
      </c>
      <c r="D11" t="s">
        <v>170</v>
      </c>
      <c r="E11" t="s">
        <v>446</v>
      </c>
      <c r="H11" t="s">
        <v>170</v>
      </c>
      <c r="I11" t="s">
        <v>446</v>
      </c>
      <c r="L11" t="str">
        <f t="shared" si="0"/>
        <v>TRUE</v>
      </c>
      <c r="M11" t="s">
        <v>456</v>
      </c>
      <c r="O11" s="5">
        <v>44958</v>
      </c>
      <c r="P11">
        <f>COUNTIF(E110:E119,"Y")+ COUNTIF(I110:I119,"Y")</f>
        <v>4</v>
      </c>
      <c r="Q11" s="6">
        <f t="shared" si="1"/>
        <v>0.2</v>
      </c>
    </row>
    <row r="12" spans="1:17" x14ac:dyDescent="0.25">
      <c r="O12" s="5">
        <v>44965</v>
      </c>
      <c r="P12">
        <f>COUNTIF(E122:E131,"Y")+ COUNTIF(I122:I131,"Y")</f>
        <v>6</v>
      </c>
      <c r="Q12" s="6">
        <f t="shared" si="1"/>
        <v>0.3</v>
      </c>
    </row>
    <row r="13" spans="1:17" x14ac:dyDescent="0.25">
      <c r="A13" s="1">
        <v>45267</v>
      </c>
      <c r="B13" s="2" t="s">
        <v>0</v>
      </c>
      <c r="C13" t="s">
        <v>15</v>
      </c>
      <c r="D13" t="s">
        <v>3</v>
      </c>
      <c r="E13" t="s">
        <v>4</v>
      </c>
      <c r="F13" t="s">
        <v>4</v>
      </c>
      <c r="G13" t="s">
        <v>5</v>
      </c>
      <c r="H13" s="3" t="s">
        <v>3</v>
      </c>
      <c r="I13" s="3" t="s">
        <v>4</v>
      </c>
      <c r="J13" s="3" t="s">
        <v>4</v>
      </c>
      <c r="K13" s="3" t="s">
        <v>5</v>
      </c>
      <c r="L13" t="s">
        <v>6</v>
      </c>
      <c r="O13" s="5">
        <v>44972</v>
      </c>
      <c r="P13">
        <f>COUNTIF(E134:E143,"Y")+ COUNTIF(I134:I143,"Y")</f>
        <v>8</v>
      </c>
      <c r="Q13" s="6">
        <f t="shared" si="1"/>
        <v>0.4</v>
      </c>
    </row>
    <row r="14" spans="1:17" x14ac:dyDescent="0.25">
      <c r="A14">
        <v>1</v>
      </c>
      <c r="B14" t="s">
        <v>177</v>
      </c>
      <c r="C14" t="s">
        <v>162</v>
      </c>
      <c r="D14" t="s">
        <v>176</v>
      </c>
      <c r="E14" t="s">
        <v>447</v>
      </c>
      <c r="H14" t="s">
        <v>176</v>
      </c>
      <c r="I14" t="s">
        <v>447</v>
      </c>
      <c r="L14" t="str">
        <f>IF(OR(AND(E14="Y",I14="Y"), AND(E14="N",I14="N")), "TRUE","FALSE")</f>
        <v>TRUE</v>
      </c>
      <c r="M14" t="s">
        <v>456</v>
      </c>
      <c r="O14" s="5">
        <v>44979</v>
      </c>
      <c r="P14">
        <f>COUNTIF(E146:E155,"Y")+ COUNTIF(I146:I155,"Y")</f>
        <v>6</v>
      </c>
      <c r="Q14" s="6">
        <f>P14/20</f>
        <v>0.3</v>
      </c>
    </row>
    <row r="15" spans="1:17" x14ac:dyDescent="0.25">
      <c r="A15">
        <v>2</v>
      </c>
      <c r="B15" t="s">
        <v>173</v>
      </c>
      <c r="C15" t="s">
        <v>157</v>
      </c>
      <c r="D15" t="s">
        <v>157</v>
      </c>
      <c r="E15" t="s">
        <v>446</v>
      </c>
      <c r="H15" t="s">
        <v>165</v>
      </c>
      <c r="I15" t="s">
        <v>447</v>
      </c>
      <c r="L15" t="str">
        <f t="shared" ref="L15:L23" si="2">IF(OR(AND(E15="Y",I15="Y"), AND(E15="N",I15="N")), "TRUE","FALSE")</f>
        <v>FALSE</v>
      </c>
      <c r="M15" t="s">
        <v>457</v>
      </c>
      <c r="O15" s="5">
        <v>44986</v>
      </c>
      <c r="P15">
        <f>COUNTIF(E158:E167,"Y")+ COUNTIF(I158:I167,"Y")</f>
        <v>7</v>
      </c>
      <c r="Q15" s="6">
        <f>P15/20</f>
        <v>0.35</v>
      </c>
    </row>
    <row r="16" spans="1:17" x14ac:dyDescent="0.25">
      <c r="A16">
        <v>3</v>
      </c>
      <c r="B16" t="s">
        <v>172</v>
      </c>
      <c r="C16" t="s">
        <v>165</v>
      </c>
      <c r="D16" t="s">
        <v>448</v>
      </c>
      <c r="E16" t="s">
        <v>447</v>
      </c>
      <c r="H16" t="s">
        <v>448</v>
      </c>
      <c r="I16" t="s">
        <v>447</v>
      </c>
      <c r="L16" t="str">
        <f t="shared" si="2"/>
        <v>TRUE</v>
      </c>
      <c r="M16" t="s">
        <v>456</v>
      </c>
      <c r="O16" t="s">
        <v>461</v>
      </c>
      <c r="Q16" s="7">
        <f>AVERAGE(Q2:Q14)</f>
        <v>0.29230769230769232</v>
      </c>
    </row>
    <row r="17" spans="1:17" x14ac:dyDescent="0.25">
      <c r="A17">
        <v>4</v>
      </c>
      <c r="B17" t="s">
        <v>178</v>
      </c>
      <c r="C17" t="s">
        <v>162</v>
      </c>
      <c r="D17" t="s">
        <v>162</v>
      </c>
      <c r="E17" t="s">
        <v>446</v>
      </c>
      <c r="H17" t="s">
        <v>162</v>
      </c>
      <c r="I17" t="s">
        <v>446</v>
      </c>
      <c r="L17" t="str">
        <f t="shared" si="2"/>
        <v>TRUE</v>
      </c>
      <c r="M17" t="s">
        <v>456</v>
      </c>
      <c r="O17" s="5"/>
      <c r="Q17" s="6"/>
    </row>
    <row r="18" spans="1:17" x14ac:dyDescent="0.25">
      <c r="A18">
        <v>5</v>
      </c>
      <c r="B18" t="s">
        <v>175</v>
      </c>
      <c r="C18" t="s">
        <v>176</v>
      </c>
      <c r="D18" t="s">
        <v>176</v>
      </c>
      <c r="E18" t="s">
        <v>446</v>
      </c>
      <c r="H18" t="s">
        <v>176</v>
      </c>
      <c r="I18" t="s">
        <v>446</v>
      </c>
      <c r="L18" t="str">
        <f t="shared" si="2"/>
        <v>TRUE</v>
      </c>
      <c r="M18" t="s">
        <v>456</v>
      </c>
      <c r="O18" s="5"/>
      <c r="Q18" s="6"/>
    </row>
    <row r="19" spans="1:17" x14ac:dyDescent="0.25">
      <c r="A19">
        <v>6</v>
      </c>
      <c r="B19" t="s">
        <v>174</v>
      </c>
      <c r="C19" t="s">
        <v>157</v>
      </c>
      <c r="D19" t="s">
        <v>448</v>
      </c>
      <c r="E19" t="s">
        <v>446</v>
      </c>
      <c r="H19" t="s">
        <v>448</v>
      </c>
      <c r="I19" t="s">
        <v>446</v>
      </c>
      <c r="L19" t="str">
        <f t="shared" si="2"/>
        <v>TRUE</v>
      </c>
      <c r="M19" t="s">
        <v>456</v>
      </c>
      <c r="O19" t="s">
        <v>462</v>
      </c>
      <c r="P19">
        <f>COUNTIF(M:M,"T")</f>
        <v>122</v>
      </c>
      <c r="Q19" s="6">
        <f>P19/140</f>
        <v>0.87142857142857144</v>
      </c>
    </row>
    <row r="20" spans="1:17" x14ac:dyDescent="0.25">
      <c r="A20">
        <v>7</v>
      </c>
      <c r="B20" t="s">
        <v>180</v>
      </c>
      <c r="C20" t="s">
        <v>170</v>
      </c>
      <c r="D20" t="s">
        <v>160</v>
      </c>
      <c r="E20" t="s">
        <v>447</v>
      </c>
      <c r="H20" t="s">
        <v>165</v>
      </c>
      <c r="I20" t="s">
        <v>447</v>
      </c>
      <c r="L20" t="str">
        <f t="shared" si="2"/>
        <v>TRUE</v>
      </c>
      <c r="M20" t="s">
        <v>456</v>
      </c>
      <c r="O20" s="5"/>
      <c r="Q20" s="6"/>
    </row>
    <row r="21" spans="1:17" x14ac:dyDescent="0.25">
      <c r="A21">
        <v>8</v>
      </c>
      <c r="B21" t="s">
        <v>179</v>
      </c>
      <c r="C21" t="s">
        <v>162</v>
      </c>
      <c r="D21" t="s">
        <v>160</v>
      </c>
      <c r="E21" t="s">
        <v>447</v>
      </c>
      <c r="H21" t="s">
        <v>448</v>
      </c>
      <c r="I21" t="s">
        <v>447</v>
      </c>
      <c r="L21" t="str">
        <f t="shared" si="2"/>
        <v>TRUE</v>
      </c>
      <c r="M21" t="s">
        <v>456</v>
      </c>
      <c r="O21" s="5" t="s">
        <v>463</v>
      </c>
      <c r="Q21" s="8">
        <v>0.78600000000000003</v>
      </c>
    </row>
    <row r="22" spans="1:17" x14ac:dyDescent="0.25">
      <c r="A22">
        <v>9</v>
      </c>
      <c r="B22" t="s">
        <v>181</v>
      </c>
      <c r="C22" t="s">
        <v>157</v>
      </c>
      <c r="D22" t="s">
        <v>448</v>
      </c>
      <c r="E22" t="s">
        <v>446</v>
      </c>
      <c r="H22" t="s">
        <v>448</v>
      </c>
      <c r="I22" t="s">
        <v>446</v>
      </c>
      <c r="L22" t="str">
        <f t="shared" si="2"/>
        <v>TRUE</v>
      </c>
      <c r="M22" t="s">
        <v>456</v>
      </c>
      <c r="O22" s="5"/>
      <c r="Q22" s="6"/>
    </row>
    <row r="23" spans="1:17" x14ac:dyDescent="0.25">
      <c r="A23">
        <v>10</v>
      </c>
      <c r="B23" t="s">
        <v>182</v>
      </c>
      <c r="C23" t="s">
        <v>167</v>
      </c>
      <c r="D23" t="s">
        <v>176</v>
      </c>
      <c r="E23" t="s">
        <v>447</v>
      </c>
      <c r="H23" t="s">
        <v>176</v>
      </c>
      <c r="I23" t="s">
        <v>447</v>
      </c>
      <c r="L23" t="str">
        <f t="shared" si="2"/>
        <v>TRUE</v>
      </c>
      <c r="M23" t="s">
        <v>456</v>
      </c>
      <c r="O23" s="5"/>
      <c r="Q23" s="6"/>
    </row>
    <row r="24" spans="1:17" x14ac:dyDescent="0.25">
      <c r="O24" s="5"/>
      <c r="Q24" s="6"/>
    </row>
    <row r="25" spans="1:17" x14ac:dyDescent="0.25">
      <c r="A25" s="1">
        <v>45274</v>
      </c>
      <c r="B25" s="2" t="s">
        <v>0</v>
      </c>
      <c r="C25" t="s">
        <v>15</v>
      </c>
      <c r="D25" t="s">
        <v>3</v>
      </c>
      <c r="E25" t="s">
        <v>4</v>
      </c>
      <c r="F25" t="s">
        <v>4</v>
      </c>
      <c r="G25" t="s">
        <v>5</v>
      </c>
      <c r="H25" s="3" t="s">
        <v>3</v>
      </c>
      <c r="I25" s="3" t="s">
        <v>4</v>
      </c>
      <c r="J25" s="3" t="s">
        <v>4</v>
      </c>
      <c r="K25" s="3" t="s">
        <v>5</v>
      </c>
      <c r="L25" t="s">
        <v>6</v>
      </c>
    </row>
    <row r="26" spans="1:17" x14ac:dyDescent="0.25">
      <c r="A26">
        <v>1</v>
      </c>
      <c r="B26" t="s">
        <v>183</v>
      </c>
      <c r="C26" t="s">
        <v>157</v>
      </c>
      <c r="D26" t="s">
        <v>170</v>
      </c>
      <c r="E26" t="s">
        <v>447</v>
      </c>
      <c r="H26" t="s">
        <v>453</v>
      </c>
      <c r="I26" t="s">
        <v>447</v>
      </c>
      <c r="L26" t="str">
        <f>IF(OR(AND(E26="Y",I26="Y"), AND(E26="N",I26="N")), "TRUE","FALSE")</f>
        <v>TRUE</v>
      </c>
      <c r="M26" t="s">
        <v>456</v>
      </c>
    </row>
    <row r="27" spans="1:17" x14ac:dyDescent="0.25">
      <c r="A27">
        <v>2</v>
      </c>
      <c r="B27" t="s">
        <v>186</v>
      </c>
      <c r="C27" t="s">
        <v>176</v>
      </c>
      <c r="D27" t="s">
        <v>176</v>
      </c>
      <c r="E27" t="s">
        <v>446</v>
      </c>
      <c r="H27" t="s">
        <v>157</v>
      </c>
      <c r="I27" t="s">
        <v>447</v>
      </c>
      <c r="L27" t="str">
        <f t="shared" ref="L27:L35" si="3">IF(OR(AND(E27="Y",I27="Y"), AND(E27="N",I27="N")), "TRUE","FALSE")</f>
        <v>FALSE</v>
      </c>
      <c r="M27" t="s">
        <v>457</v>
      </c>
    </row>
    <row r="28" spans="1:17" x14ac:dyDescent="0.25">
      <c r="A28">
        <v>3</v>
      </c>
      <c r="B28" t="s">
        <v>192</v>
      </c>
      <c r="C28" t="s">
        <v>162</v>
      </c>
      <c r="D28" t="s">
        <v>162</v>
      </c>
      <c r="E28" t="s">
        <v>446</v>
      </c>
      <c r="H28" t="s">
        <v>453</v>
      </c>
      <c r="I28" t="s">
        <v>446</v>
      </c>
      <c r="L28" t="str">
        <f t="shared" si="3"/>
        <v>TRUE</v>
      </c>
      <c r="M28" t="s">
        <v>446</v>
      </c>
    </row>
    <row r="29" spans="1:17" x14ac:dyDescent="0.25">
      <c r="A29">
        <v>4</v>
      </c>
      <c r="B29" t="s">
        <v>184</v>
      </c>
      <c r="C29" t="s">
        <v>157</v>
      </c>
      <c r="D29" t="s">
        <v>157</v>
      </c>
      <c r="E29" t="s">
        <v>446</v>
      </c>
      <c r="H29" t="s">
        <v>157</v>
      </c>
      <c r="I29" t="s">
        <v>446</v>
      </c>
      <c r="L29" t="str">
        <f t="shared" si="3"/>
        <v>TRUE</v>
      </c>
      <c r="M29" t="s">
        <v>456</v>
      </c>
    </row>
    <row r="30" spans="1:17" x14ac:dyDescent="0.25">
      <c r="A30">
        <v>5</v>
      </c>
      <c r="B30" t="s">
        <v>185</v>
      </c>
      <c r="C30" t="s">
        <v>157</v>
      </c>
      <c r="D30" t="s">
        <v>162</v>
      </c>
      <c r="E30" t="s">
        <v>447</v>
      </c>
      <c r="H30" t="s">
        <v>453</v>
      </c>
      <c r="I30" t="s">
        <v>447</v>
      </c>
      <c r="L30" t="str">
        <f t="shared" si="3"/>
        <v>TRUE</v>
      </c>
      <c r="M30" t="s">
        <v>456</v>
      </c>
    </row>
    <row r="31" spans="1:17" x14ac:dyDescent="0.25">
      <c r="A31">
        <v>6</v>
      </c>
      <c r="B31" t="s">
        <v>191</v>
      </c>
      <c r="C31" t="s">
        <v>162</v>
      </c>
      <c r="D31" t="s">
        <v>162</v>
      </c>
      <c r="E31" t="s">
        <v>446</v>
      </c>
      <c r="H31" t="s">
        <v>453</v>
      </c>
      <c r="I31" t="s">
        <v>446</v>
      </c>
      <c r="L31" t="str">
        <f t="shared" si="3"/>
        <v>TRUE</v>
      </c>
      <c r="M31" t="s">
        <v>456</v>
      </c>
    </row>
    <row r="32" spans="1:17" x14ac:dyDescent="0.25">
      <c r="A32">
        <v>7</v>
      </c>
      <c r="B32" t="s">
        <v>187</v>
      </c>
      <c r="C32" t="s">
        <v>160</v>
      </c>
      <c r="D32" t="s">
        <v>157</v>
      </c>
      <c r="E32" t="s">
        <v>447</v>
      </c>
      <c r="H32" t="s">
        <v>176</v>
      </c>
      <c r="I32" t="s">
        <v>447</v>
      </c>
      <c r="L32" t="str">
        <f t="shared" si="3"/>
        <v>TRUE</v>
      </c>
      <c r="M32" t="s">
        <v>456</v>
      </c>
    </row>
    <row r="33" spans="1:13" x14ac:dyDescent="0.25">
      <c r="A33">
        <v>8</v>
      </c>
      <c r="B33" t="s">
        <v>189</v>
      </c>
      <c r="C33" t="s">
        <v>167</v>
      </c>
      <c r="D33" t="s">
        <v>170</v>
      </c>
      <c r="E33" t="s">
        <v>447</v>
      </c>
      <c r="H33" t="s">
        <v>170</v>
      </c>
      <c r="I33" t="s">
        <v>447</v>
      </c>
      <c r="L33" t="str">
        <f t="shared" si="3"/>
        <v>TRUE</v>
      </c>
      <c r="M33" t="s">
        <v>456</v>
      </c>
    </row>
    <row r="34" spans="1:13" x14ac:dyDescent="0.25">
      <c r="A34">
        <v>9</v>
      </c>
      <c r="B34" t="s">
        <v>188</v>
      </c>
      <c r="C34" t="s">
        <v>160</v>
      </c>
      <c r="D34" t="s">
        <v>162</v>
      </c>
      <c r="E34" t="s">
        <v>447</v>
      </c>
      <c r="H34" t="s">
        <v>453</v>
      </c>
      <c r="I34" t="s">
        <v>447</v>
      </c>
      <c r="L34" t="str">
        <f t="shared" si="3"/>
        <v>TRUE</v>
      </c>
      <c r="M34" t="s">
        <v>456</v>
      </c>
    </row>
    <row r="35" spans="1:13" x14ac:dyDescent="0.25">
      <c r="A35">
        <v>10</v>
      </c>
      <c r="B35" t="s">
        <v>190</v>
      </c>
      <c r="C35" t="s">
        <v>165</v>
      </c>
      <c r="D35" t="s">
        <v>165</v>
      </c>
      <c r="E35" t="s">
        <v>446</v>
      </c>
      <c r="H35" t="s">
        <v>165</v>
      </c>
      <c r="I35" t="s">
        <v>446</v>
      </c>
      <c r="L35" t="str">
        <f t="shared" si="3"/>
        <v>TRUE</v>
      </c>
      <c r="M35" t="s">
        <v>456</v>
      </c>
    </row>
    <row r="37" spans="1:13" x14ac:dyDescent="0.25">
      <c r="A37" s="1">
        <v>45281</v>
      </c>
      <c r="B37" s="2" t="s">
        <v>0</v>
      </c>
      <c r="C37" t="s">
        <v>15</v>
      </c>
      <c r="D37" t="s">
        <v>3</v>
      </c>
      <c r="E37" t="s">
        <v>4</v>
      </c>
      <c r="F37" t="s">
        <v>4</v>
      </c>
      <c r="G37" t="s">
        <v>5</v>
      </c>
      <c r="H37" s="3" t="s">
        <v>3</v>
      </c>
      <c r="I37" s="3" t="s">
        <v>4</v>
      </c>
      <c r="J37" s="3" t="s">
        <v>4</v>
      </c>
      <c r="K37" s="3" t="s">
        <v>5</v>
      </c>
      <c r="L37" t="s">
        <v>6</v>
      </c>
    </row>
    <row r="38" spans="1:13" x14ac:dyDescent="0.25">
      <c r="A38">
        <v>1</v>
      </c>
      <c r="B38" t="s">
        <v>193</v>
      </c>
      <c r="C38" t="s">
        <v>165</v>
      </c>
      <c r="D38" t="s">
        <v>448</v>
      </c>
      <c r="E38" t="s">
        <v>447</v>
      </c>
      <c r="H38" t="s">
        <v>267</v>
      </c>
      <c r="I38" t="s">
        <v>447</v>
      </c>
      <c r="L38" t="str">
        <f>IF(OR(AND(E38="Y",I38="Y"), AND(E38="N",I38="N")), "TRUE","FALSE")</f>
        <v>TRUE</v>
      </c>
      <c r="M38" t="s">
        <v>456</v>
      </c>
    </row>
    <row r="39" spans="1:13" x14ac:dyDescent="0.25">
      <c r="A39">
        <v>2</v>
      </c>
      <c r="B39" t="s">
        <v>196</v>
      </c>
      <c r="C39" t="s">
        <v>162</v>
      </c>
      <c r="D39" t="s">
        <v>162</v>
      </c>
      <c r="E39" t="s">
        <v>446</v>
      </c>
      <c r="H39" t="s">
        <v>453</v>
      </c>
      <c r="I39" t="s">
        <v>446</v>
      </c>
      <c r="L39" t="str">
        <f t="shared" ref="L39:L47" si="4">IF(OR(AND(E39="Y",I39="Y"), AND(E39="N",I39="N")), "TRUE","FALSE")</f>
        <v>TRUE</v>
      </c>
      <c r="M39" t="s">
        <v>456</v>
      </c>
    </row>
    <row r="40" spans="1:13" x14ac:dyDescent="0.25">
      <c r="A40">
        <v>3</v>
      </c>
      <c r="B40" t="s">
        <v>202</v>
      </c>
      <c r="C40" t="s">
        <v>160</v>
      </c>
      <c r="D40" t="s">
        <v>157</v>
      </c>
      <c r="E40" t="s">
        <v>447</v>
      </c>
      <c r="H40" t="s">
        <v>167</v>
      </c>
      <c r="I40" t="s">
        <v>447</v>
      </c>
      <c r="L40" t="str">
        <f t="shared" si="4"/>
        <v>TRUE</v>
      </c>
      <c r="M40" t="s">
        <v>456</v>
      </c>
    </row>
    <row r="41" spans="1:13" x14ac:dyDescent="0.25">
      <c r="A41">
        <v>4</v>
      </c>
      <c r="B41" t="s">
        <v>197</v>
      </c>
      <c r="C41" t="s">
        <v>162</v>
      </c>
      <c r="D41" t="s">
        <v>448</v>
      </c>
      <c r="E41" t="s">
        <v>447</v>
      </c>
      <c r="H41" t="s">
        <v>167</v>
      </c>
      <c r="I41" t="s">
        <v>447</v>
      </c>
      <c r="L41" t="str">
        <f t="shared" si="4"/>
        <v>TRUE</v>
      </c>
      <c r="M41" t="s">
        <v>456</v>
      </c>
    </row>
    <row r="42" spans="1:13" x14ac:dyDescent="0.25">
      <c r="A42">
        <v>5</v>
      </c>
      <c r="B42" t="s">
        <v>198</v>
      </c>
      <c r="C42" t="s">
        <v>157</v>
      </c>
      <c r="D42" t="s">
        <v>162</v>
      </c>
      <c r="E42" t="s">
        <v>447</v>
      </c>
      <c r="H42" t="s">
        <v>453</v>
      </c>
      <c r="I42" t="s">
        <v>447</v>
      </c>
      <c r="L42" t="str">
        <f t="shared" si="4"/>
        <v>TRUE</v>
      </c>
      <c r="M42" t="s">
        <v>456</v>
      </c>
    </row>
    <row r="43" spans="1:13" x14ac:dyDescent="0.25">
      <c r="A43">
        <v>6</v>
      </c>
      <c r="B43" t="s">
        <v>194</v>
      </c>
      <c r="C43" t="s">
        <v>167</v>
      </c>
      <c r="D43" t="s">
        <v>448</v>
      </c>
      <c r="E43" t="s">
        <v>447</v>
      </c>
      <c r="H43" t="s">
        <v>449</v>
      </c>
      <c r="I43" t="s">
        <v>447</v>
      </c>
      <c r="L43" t="str">
        <f t="shared" si="4"/>
        <v>TRUE</v>
      </c>
      <c r="M43" t="s">
        <v>456</v>
      </c>
    </row>
    <row r="44" spans="1:13" x14ac:dyDescent="0.25">
      <c r="A44">
        <v>7</v>
      </c>
      <c r="B44" t="s">
        <v>195</v>
      </c>
      <c r="C44" t="s">
        <v>160</v>
      </c>
      <c r="D44" t="s">
        <v>176</v>
      </c>
      <c r="E44" t="s">
        <v>447</v>
      </c>
      <c r="H44" t="s">
        <v>176</v>
      </c>
      <c r="I44" t="s">
        <v>447</v>
      </c>
      <c r="L44" t="str">
        <f t="shared" si="4"/>
        <v>TRUE</v>
      </c>
      <c r="M44" t="s">
        <v>456</v>
      </c>
    </row>
    <row r="45" spans="1:13" x14ac:dyDescent="0.25">
      <c r="A45">
        <v>8</v>
      </c>
      <c r="B45" t="s">
        <v>201</v>
      </c>
      <c r="C45" t="s">
        <v>160</v>
      </c>
      <c r="D45" t="s">
        <v>167</v>
      </c>
      <c r="E45" t="s">
        <v>447</v>
      </c>
      <c r="H45" t="s">
        <v>167</v>
      </c>
      <c r="I45" t="s">
        <v>447</v>
      </c>
      <c r="L45" t="str">
        <f t="shared" si="4"/>
        <v>TRUE</v>
      </c>
      <c r="M45" t="s">
        <v>456</v>
      </c>
    </row>
    <row r="46" spans="1:13" x14ac:dyDescent="0.25">
      <c r="A46">
        <v>9</v>
      </c>
      <c r="B46" t="s">
        <v>199</v>
      </c>
      <c r="C46" t="s">
        <v>157</v>
      </c>
      <c r="D46" t="s">
        <v>162</v>
      </c>
      <c r="E46" t="s">
        <v>447</v>
      </c>
      <c r="H46" t="s">
        <v>453</v>
      </c>
      <c r="I46" t="s">
        <v>447</v>
      </c>
      <c r="L46" t="str">
        <f t="shared" si="4"/>
        <v>TRUE</v>
      </c>
      <c r="M46" t="s">
        <v>456</v>
      </c>
    </row>
    <row r="47" spans="1:13" x14ac:dyDescent="0.25">
      <c r="A47">
        <v>10</v>
      </c>
      <c r="B47" t="s">
        <v>200</v>
      </c>
      <c r="C47" t="s">
        <v>157</v>
      </c>
      <c r="D47" t="s">
        <v>170</v>
      </c>
      <c r="E47" t="s">
        <v>447</v>
      </c>
      <c r="H47" t="s">
        <v>170</v>
      </c>
      <c r="I47" t="s">
        <v>447</v>
      </c>
      <c r="L47" t="str">
        <f t="shared" si="4"/>
        <v>TRUE</v>
      </c>
      <c r="M47" t="s">
        <v>456</v>
      </c>
    </row>
    <row r="49" spans="1:13" x14ac:dyDescent="0.25">
      <c r="A49" s="1">
        <v>45288</v>
      </c>
      <c r="B49" s="2" t="s">
        <v>0</v>
      </c>
      <c r="C49" t="s">
        <v>15</v>
      </c>
      <c r="D49" t="s">
        <v>3</v>
      </c>
      <c r="E49" t="s">
        <v>4</v>
      </c>
      <c r="F49" t="s">
        <v>4</v>
      </c>
      <c r="G49" t="s">
        <v>5</v>
      </c>
      <c r="H49" s="3" t="s">
        <v>3</v>
      </c>
      <c r="I49" s="3" t="s">
        <v>4</v>
      </c>
      <c r="J49" s="3" t="s">
        <v>4</v>
      </c>
      <c r="K49" s="3" t="s">
        <v>5</v>
      </c>
      <c r="L49" t="s">
        <v>6</v>
      </c>
    </row>
    <row r="50" spans="1:13" x14ac:dyDescent="0.25">
      <c r="A50">
        <v>1</v>
      </c>
      <c r="B50" t="s">
        <v>203</v>
      </c>
      <c r="C50" t="s">
        <v>167</v>
      </c>
      <c r="D50" t="s">
        <v>162</v>
      </c>
      <c r="E50" t="s">
        <v>447</v>
      </c>
      <c r="H50" t="s">
        <v>453</v>
      </c>
      <c r="I50" t="s">
        <v>447</v>
      </c>
      <c r="L50" t="str">
        <f>IF(OR(AND(E50="Y",I50="Y"), AND(E50="N",I50="N")), "TRUE","FALSE")</f>
        <v>TRUE</v>
      </c>
      <c r="M50" t="s">
        <v>456</v>
      </c>
    </row>
    <row r="51" spans="1:13" x14ac:dyDescent="0.25">
      <c r="A51">
        <v>2</v>
      </c>
      <c r="B51" t="s">
        <v>204</v>
      </c>
      <c r="C51" t="s">
        <v>162</v>
      </c>
      <c r="D51" t="s">
        <v>160</v>
      </c>
      <c r="E51" t="s">
        <v>447</v>
      </c>
      <c r="H51" t="s">
        <v>157</v>
      </c>
      <c r="I51" t="s">
        <v>447</v>
      </c>
      <c r="L51" t="str">
        <f t="shared" ref="L51:L59" si="5">IF(OR(AND(E51="Y",I51="Y"), AND(E51="N",I51="N")), "TRUE","FALSE")</f>
        <v>TRUE</v>
      </c>
      <c r="M51" t="s">
        <v>456</v>
      </c>
    </row>
    <row r="52" spans="1:13" x14ac:dyDescent="0.25">
      <c r="A52">
        <v>3</v>
      </c>
      <c r="B52" t="s">
        <v>205</v>
      </c>
      <c r="C52" t="s">
        <v>162</v>
      </c>
      <c r="D52" t="s">
        <v>162</v>
      </c>
      <c r="E52" t="s">
        <v>446</v>
      </c>
      <c r="H52" t="s">
        <v>453</v>
      </c>
      <c r="I52" t="s">
        <v>446</v>
      </c>
      <c r="L52" t="str">
        <f t="shared" si="5"/>
        <v>TRUE</v>
      </c>
      <c r="M52" t="s">
        <v>456</v>
      </c>
    </row>
    <row r="53" spans="1:13" x14ac:dyDescent="0.25">
      <c r="A53">
        <v>4</v>
      </c>
      <c r="B53" t="s">
        <v>206</v>
      </c>
      <c r="C53" t="s">
        <v>157</v>
      </c>
      <c r="D53" t="s">
        <v>176</v>
      </c>
      <c r="E53" t="s">
        <v>447</v>
      </c>
      <c r="H53" t="s">
        <v>176</v>
      </c>
      <c r="I53" t="s">
        <v>447</v>
      </c>
      <c r="L53" t="str">
        <f t="shared" si="5"/>
        <v>TRUE</v>
      </c>
      <c r="M53" t="s">
        <v>456</v>
      </c>
    </row>
    <row r="54" spans="1:13" x14ac:dyDescent="0.25">
      <c r="A54">
        <v>5</v>
      </c>
      <c r="B54" t="s">
        <v>207</v>
      </c>
      <c r="C54" t="s">
        <v>157</v>
      </c>
      <c r="D54" t="s">
        <v>448</v>
      </c>
      <c r="E54" t="s">
        <v>446</v>
      </c>
      <c r="H54" t="s">
        <v>448</v>
      </c>
      <c r="I54" t="s">
        <v>446</v>
      </c>
      <c r="L54" t="str">
        <f t="shared" si="5"/>
        <v>TRUE</v>
      </c>
      <c r="M54" t="s">
        <v>456</v>
      </c>
    </row>
    <row r="55" spans="1:13" x14ac:dyDescent="0.25">
      <c r="A55">
        <v>6</v>
      </c>
      <c r="B55" t="s">
        <v>211</v>
      </c>
      <c r="C55" t="s">
        <v>212</v>
      </c>
      <c r="D55" t="s">
        <v>162</v>
      </c>
      <c r="E55" t="s">
        <v>447</v>
      </c>
      <c r="H55" t="s">
        <v>167</v>
      </c>
      <c r="I55" t="s">
        <v>447</v>
      </c>
      <c r="L55" t="str">
        <f t="shared" si="5"/>
        <v>TRUE</v>
      </c>
      <c r="M55" t="s">
        <v>456</v>
      </c>
    </row>
    <row r="56" spans="1:13" x14ac:dyDescent="0.25">
      <c r="A56">
        <v>7</v>
      </c>
      <c r="B56" t="s">
        <v>209</v>
      </c>
      <c r="C56" t="s">
        <v>160</v>
      </c>
      <c r="D56" t="s">
        <v>157</v>
      </c>
      <c r="E56" t="s">
        <v>447</v>
      </c>
      <c r="H56" t="s">
        <v>170</v>
      </c>
      <c r="I56" t="s">
        <v>447</v>
      </c>
      <c r="L56" t="str">
        <f t="shared" si="5"/>
        <v>TRUE</v>
      </c>
      <c r="M56" t="s">
        <v>456</v>
      </c>
    </row>
    <row r="57" spans="1:13" x14ac:dyDescent="0.25">
      <c r="A57">
        <v>8</v>
      </c>
      <c r="B57" t="s">
        <v>210</v>
      </c>
      <c r="C57" t="s">
        <v>157</v>
      </c>
      <c r="D57" t="s">
        <v>157</v>
      </c>
      <c r="E57" t="s">
        <v>446</v>
      </c>
      <c r="H57" t="s">
        <v>448</v>
      </c>
      <c r="I57" t="s">
        <v>446</v>
      </c>
      <c r="L57" t="str">
        <f t="shared" si="5"/>
        <v>TRUE</v>
      </c>
      <c r="M57" t="s">
        <v>456</v>
      </c>
    </row>
    <row r="58" spans="1:13" x14ac:dyDescent="0.25">
      <c r="A58">
        <v>9</v>
      </c>
      <c r="B58" t="s">
        <v>213</v>
      </c>
      <c r="C58" t="s">
        <v>176</v>
      </c>
      <c r="D58" t="s">
        <v>165</v>
      </c>
      <c r="E58" t="s">
        <v>447</v>
      </c>
      <c r="H58" t="s">
        <v>212</v>
      </c>
      <c r="I58" t="s">
        <v>447</v>
      </c>
      <c r="L58" t="str">
        <f t="shared" si="5"/>
        <v>TRUE</v>
      </c>
      <c r="M58" t="s">
        <v>456</v>
      </c>
    </row>
    <row r="59" spans="1:13" x14ac:dyDescent="0.25">
      <c r="A59">
        <v>10</v>
      </c>
      <c r="B59" t="s">
        <v>208</v>
      </c>
      <c r="C59" t="s">
        <v>165</v>
      </c>
      <c r="D59" t="s">
        <v>157</v>
      </c>
      <c r="E59" t="s">
        <v>447</v>
      </c>
      <c r="H59" t="s">
        <v>453</v>
      </c>
      <c r="I59" t="s">
        <v>447</v>
      </c>
      <c r="L59" t="str">
        <f t="shared" si="5"/>
        <v>TRUE</v>
      </c>
      <c r="M59" t="s">
        <v>456</v>
      </c>
    </row>
    <row r="61" spans="1:13" x14ac:dyDescent="0.25">
      <c r="A61" s="1">
        <v>44930</v>
      </c>
      <c r="B61" s="2" t="s">
        <v>0</v>
      </c>
      <c r="C61" t="s">
        <v>15</v>
      </c>
      <c r="D61" t="s">
        <v>3</v>
      </c>
      <c r="E61" t="s">
        <v>4</v>
      </c>
      <c r="F61" t="s">
        <v>4</v>
      </c>
      <c r="G61" t="s">
        <v>5</v>
      </c>
      <c r="H61" s="3" t="s">
        <v>3</v>
      </c>
      <c r="I61" s="3" t="s">
        <v>4</v>
      </c>
      <c r="J61" s="3" t="s">
        <v>4</v>
      </c>
      <c r="K61" s="3" t="s">
        <v>5</v>
      </c>
      <c r="L61" t="s">
        <v>6</v>
      </c>
    </row>
    <row r="62" spans="1:13" x14ac:dyDescent="0.25">
      <c r="A62">
        <v>1</v>
      </c>
      <c r="B62" t="s">
        <v>219</v>
      </c>
      <c r="C62" t="s">
        <v>157</v>
      </c>
      <c r="D62" t="s">
        <v>157</v>
      </c>
      <c r="E62" t="s">
        <v>446</v>
      </c>
      <c r="H62" t="s">
        <v>157</v>
      </c>
      <c r="I62" t="s">
        <v>446</v>
      </c>
      <c r="L62" t="str">
        <f>IF(OR(AND(E62="Y",I62="Y"), AND(E62="N",I62="N")), "TRUE","FALSE")</f>
        <v>TRUE</v>
      </c>
      <c r="M62" t="s">
        <v>456</v>
      </c>
    </row>
    <row r="63" spans="1:13" x14ac:dyDescent="0.25">
      <c r="A63">
        <v>2</v>
      </c>
      <c r="B63" t="s">
        <v>217</v>
      </c>
      <c r="C63" t="s">
        <v>162</v>
      </c>
      <c r="D63" t="s">
        <v>157</v>
      </c>
      <c r="E63" t="s">
        <v>447</v>
      </c>
      <c r="H63" t="s">
        <v>176</v>
      </c>
      <c r="I63" t="s">
        <v>447</v>
      </c>
      <c r="L63" t="str">
        <f t="shared" ref="L63:L71" si="6">IF(OR(AND(E63="Y",I63="Y"), AND(E63="N",I63="N")), "TRUE","FALSE")</f>
        <v>TRUE</v>
      </c>
      <c r="M63" t="s">
        <v>456</v>
      </c>
    </row>
    <row r="64" spans="1:13" x14ac:dyDescent="0.25">
      <c r="A64">
        <v>3</v>
      </c>
      <c r="B64" t="s">
        <v>214</v>
      </c>
      <c r="C64" t="s">
        <v>165</v>
      </c>
      <c r="D64" t="s">
        <v>157</v>
      </c>
      <c r="E64" t="s">
        <v>447</v>
      </c>
      <c r="H64" t="s">
        <v>453</v>
      </c>
      <c r="I64" t="s">
        <v>447</v>
      </c>
      <c r="L64" t="str">
        <f t="shared" si="6"/>
        <v>TRUE</v>
      </c>
      <c r="M64" t="s">
        <v>456</v>
      </c>
    </row>
    <row r="65" spans="1:13" x14ac:dyDescent="0.25">
      <c r="A65">
        <v>4</v>
      </c>
      <c r="B65" t="s">
        <v>215</v>
      </c>
      <c r="C65" t="s">
        <v>157</v>
      </c>
      <c r="D65" t="s">
        <v>267</v>
      </c>
      <c r="E65" t="s">
        <v>447</v>
      </c>
      <c r="H65" t="s">
        <v>212</v>
      </c>
      <c r="I65" t="s">
        <v>447</v>
      </c>
      <c r="L65" t="str">
        <f t="shared" si="6"/>
        <v>TRUE</v>
      </c>
      <c r="M65" t="s">
        <v>456</v>
      </c>
    </row>
    <row r="66" spans="1:13" x14ac:dyDescent="0.25">
      <c r="A66">
        <v>5</v>
      </c>
      <c r="B66" t="s">
        <v>216</v>
      </c>
      <c r="C66" t="s">
        <v>165</v>
      </c>
      <c r="D66" t="s">
        <v>448</v>
      </c>
      <c r="E66" t="s">
        <v>447</v>
      </c>
      <c r="H66" t="s">
        <v>453</v>
      </c>
      <c r="I66" t="s">
        <v>447</v>
      </c>
      <c r="L66" t="str">
        <f t="shared" si="6"/>
        <v>TRUE</v>
      </c>
      <c r="M66" t="s">
        <v>456</v>
      </c>
    </row>
    <row r="67" spans="1:13" x14ac:dyDescent="0.25">
      <c r="A67">
        <v>6</v>
      </c>
      <c r="B67" t="s">
        <v>222</v>
      </c>
      <c r="C67" t="s">
        <v>162</v>
      </c>
      <c r="D67" t="s">
        <v>170</v>
      </c>
      <c r="E67" t="s">
        <v>447</v>
      </c>
      <c r="H67" t="s">
        <v>157</v>
      </c>
      <c r="I67" t="s">
        <v>447</v>
      </c>
      <c r="L67" t="str">
        <f t="shared" si="6"/>
        <v>TRUE</v>
      </c>
      <c r="M67" t="s">
        <v>456</v>
      </c>
    </row>
    <row r="68" spans="1:13" x14ac:dyDescent="0.25">
      <c r="A68">
        <v>7</v>
      </c>
      <c r="B68" t="s">
        <v>220</v>
      </c>
      <c r="C68" t="s">
        <v>157</v>
      </c>
      <c r="D68" t="s">
        <v>167</v>
      </c>
      <c r="E68" t="s">
        <v>447</v>
      </c>
      <c r="H68" t="s">
        <v>453</v>
      </c>
      <c r="I68" t="s">
        <v>447</v>
      </c>
      <c r="L68" t="str">
        <f t="shared" si="6"/>
        <v>TRUE</v>
      </c>
      <c r="M68" t="s">
        <v>456</v>
      </c>
    </row>
    <row r="69" spans="1:13" x14ac:dyDescent="0.25">
      <c r="A69">
        <v>8</v>
      </c>
      <c r="B69" t="s">
        <v>221</v>
      </c>
      <c r="C69" t="s">
        <v>157</v>
      </c>
      <c r="D69" t="s">
        <v>162</v>
      </c>
      <c r="E69" t="s">
        <v>447</v>
      </c>
      <c r="H69" t="s">
        <v>453</v>
      </c>
      <c r="I69" t="s">
        <v>447</v>
      </c>
      <c r="L69" t="str">
        <f t="shared" si="6"/>
        <v>TRUE</v>
      </c>
      <c r="M69" t="s">
        <v>456</v>
      </c>
    </row>
    <row r="70" spans="1:13" x14ac:dyDescent="0.25">
      <c r="A70">
        <v>9</v>
      </c>
      <c r="B70" t="s">
        <v>218</v>
      </c>
      <c r="C70" t="s">
        <v>176</v>
      </c>
      <c r="D70" t="s">
        <v>448</v>
      </c>
      <c r="E70" t="s">
        <v>447</v>
      </c>
      <c r="H70" t="s">
        <v>167</v>
      </c>
      <c r="I70" t="s">
        <v>447</v>
      </c>
      <c r="L70" t="str">
        <f t="shared" si="6"/>
        <v>TRUE</v>
      </c>
      <c r="M70" t="s">
        <v>456</v>
      </c>
    </row>
    <row r="71" spans="1:13" x14ac:dyDescent="0.25">
      <c r="A71">
        <v>10</v>
      </c>
      <c r="B71" t="s">
        <v>223</v>
      </c>
      <c r="C71" t="s">
        <v>160</v>
      </c>
      <c r="D71" t="s">
        <v>165</v>
      </c>
      <c r="E71" t="s">
        <v>447</v>
      </c>
      <c r="H71" t="s">
        <v>165</v>
      </c>
      <c r="I71" t="s">
        <v>447</v>
      </c>
      <c r="L71" t="str">
        <f t="shared" si="6"/>
        <v>TRUE</v>
      </c>
      <c r="M71" t="s">
        <v>456</v>
      </c>
    </row>
    <row r="73" spans="1:13" x14ac:dyDescent="0.25">
      <c r="A73" s="1">
        <v>44937</v>
      </c>
      <c r="B73" s="2" t="s">
        <v>0</v>
      </c>
      <c r="C73" t="s">
        <v>15</v>
      </c>
      <c r="D73" t="s">
        <v>3</v>
      </c>
      <c r="E73" t="s">
        <v>4</v>
      </c>
      <c r="F73" t="s">
        <v>4</v>
      </c>
      <c r="G73" t="s">
        <v>5</v>
      </c>
      <c r="H73" s="3" t="s">
        <v>3</v>
      </c>
      <c r="I73" s="3" t="s">
        <v>4</v>
      </c>
      <c r="J73" s="3" t="s">
        <v>4</v>
      </c>
      <c r="K73" s="3" t="s">
        <v>5</v>
      </c>
      <c r="L73" t="s">
        <v>6</v>
      </c>
    </row>
    <row r="74" spans="1:13" x14ac:dyDescent="0.25">
      <c r="A74">
        <v>1</v>
      </c>
      <c r="B74" t="s">
        <v>225</v>
      </c>
      <c r="C74" t="s">
        <v>157</v>
      </c>
      <c r="D74" t="s">
        <v>162</v>
      </c>
      <c r="E74" t="s">
        <v>447</v>
      </c>
      <c r="H74" t="s">
        <v>453</v>
      </c>
      <c r="I74" t="s">
        <v>447</v>
      </c>
      <c r="L74" t="str">
        <f>IF(OR(AND(E74="Y",I74="Y"), AND(E74="N",I74="N")), "TRUE","FALSE")</f>
        <v>TRUE</v>
      </c>
      <c r="M74" t="s">
        <v>456</v>
      </c>
    </row>
    <row r="75" spans="1:13" x14ac:dyDescent="0.25">
      <c r="A75">
        <v>2</v>
      </c>
      <c r="B75" t="s">
        <v>231</v>
      </c>
      <c r="C75" t="s">
        <v>160</v>
      </c>
      <c r="D75" t="s">
        <v>157</v>
      </c>
      <c r="E75" t="s">
        <v>447</v>
      </c>
      <c r="H75" t="s">
        <v>170</v>
      </c>
      <c r="I75" t="s">
        <v>447</v>
      </c>
      <c r="L75" t="str">
        <f t="shared" ref="L75:L83" si="7">IF(OR(AND(E75="Y",I75="Y"), AND(E75="N",I75="N")), "TRUE","FALSE")</f>
        <v>TRUE</v>
      </c>
      <c r="M75" t="s">
        <v>456</v>
      </c>
    </row>
    <row r="76" spans="1:13" x14ac:dyDescent="0.25">
      <c r="A76">
        <v>3</v>
      </c>
      <c r="B76" t="s">
        <v>228</v>
      </c>
      <c r="C76" t="s">
        <v>162</v>
      </c>
      <c r="D76" t="s">
        <v>162</v>
      </c>
      <c r="E76" t="s">
        <v>446</v>
      </c>
      <c r="H76" t="s">
        <v>453</v>
      </c>
      <c r="I76" t="s">
        <v>446</v>
      </c>
      <c r="L76" t="str">
        <f t="shared" si="7"/>
        <v>TRUE</v>
      </c>
      <c r="M76" t="s">
        <v>456</v>
      </c>
    </row>
    <row r="77" spans="1:13" x14ac:dyDescent="0.25">
      <c r="A77">
        <v>4</v>
      </c>
      <c r="B77" t="s">
        <v>226</v>
      </c>
      <c r="C77" t="s">
        <v>157</v>
      </c>
      <c r="D77" t="s">
        <v>162</v>
      </c>
      <c r="E77" t="s">
        <v>447</v>
      </c>
      <c r="H77" t="s">
        <v>453</v>
      </c>
      <c r="I77" t="s">
        <v>447</v>
      </c>
      <c r="L77" t="str">
        <f t="shared" si="7"/>
        <v>TRUE</v>
      </c>
      <c r="M77" t="s">
        <v>456</v>
      </c>
    </row>
    <row r="78" spans="1:13" x14ac:dyDescent="0.25">
      <c r="A78">
        <v>5</v>
      </c>
      <c r="B78" t="s">
        <v>224</v>
      </c>
      <c r="C78" t="s">
        <v>157</v>
      </c>
      <c r="D78" t="s">
        <v>176</v>
      </c>
      <c r="E78" t="s">
        <v>447</v>
      </c>
      <c r="H78" t="s">
        <v>453</v>
      </c>
      <c r="I78" t="s">
        <v>447</v>
      </c>
      <c r="L78" t="str">
        <f t="shared" si="7"/>
        <v>TRUE</v>
      </c>
      <c r="M78" t="s">
        <v>456</v>
      </c>
    </row>
    <row r="79" spans="1:13" x14ac:dyDescent="0.25">
      <c r="A79">
        <v>6</v>
      </c>
      <c r="B79" t="s">
        <v>227</v>
      </c>
      <c r="C79" t="s">
        <v>176</v>
      </c>
      <c r="D79" t="s">
        <v>165</v>
      </c>
      <c r="E79" t="s">
        <v>447</v>
      </c>
      <c r="H79" t="s">
        <v>157</v>
      </c>
      <c r="I79" t="s">
        <v>447</v>
      </c>
      <c r="L79" t="str">
        <f t="shared" si="7"/>
        <v>TRUE</v>
      </c>
      <c r="M79" t="s">
        <v>456</v>
      </c>
    </row>
    <row r="80" spans="1:13" x14ac:dyDescent="0.25">
      <c r="A80">
        <v>7</v>
      </c>
      <c r="B80" t="s">
        <v>229</v>
      </c>
      <c r="C80" t="s">
        <v>162</v>
      </c>
      <c r="D80" t="s">
        <v>162</v>
      </c>
      <c r="E80" t="s">
        <v>446</v>
      </c>
      <c r="H80" t="s">
        <v>453</v>
      </c>
      <c r="I80" t="s">
        <v>446</v>
      </c>
      <c r="L80" t="str">
        <f t="shared" si="7"/>
        <v>TRUE</v>
      </c>
      <c r="M80" t="s">
        <v>456</v>
      </c>
    </row>
    <row r="81" spans="1:13" x14ac:dyDescent="0.25">
      <c r="A81">
        <v>8</v>
      </c>
      <c r="B81" t="s">
        <v>230</v>
      </c>
      <c r="C81" t="s">
        <v>162</v>
      </c>
      <c r="D81" t="s">
        <v>162</v>
      </c>
      <c r="E81" t="s">
        <v>446</v>
      </c>
      <c r="H81" t="s">
        <v>453</v>
      </c>
      <c r="I81" t="s">
        <v>446</v>
      </c>
      <c r="L81" t="str">
        <f t="shared" si="7"/>
        <v>TRUE</v>
      </c>
      <c r="M81" t="s">
        <v>456</v>
      </c>
    </row>
    <row r="82" spans="1:13" x14ac:dyDescent="0.25">
      <c r="A82">
        <v>9</v>
      </c>
      <c r="B82" t="s">
        <v>232</v>
      </c>
      <c r="C82" t="s">
        <v>160</v>
      </c>
      <c r="D82" t="s">
        <v>165</v>
      </c>
      <c r="E82" t="s">
        <v>447</v>
      </c>
      <c r="H82" t="s">
        <v>449</v>
      </c>
      <c r="I82" t="s">
        <v>447</v>
      </c>
      <c r="L82" t="str">
        <f t="shared" si="7"/>
        <v>TRUE</v>
      </c>
      <c r="M82" t="s">
        <v>456</v>
      </c>
    </row>
    <row r="83" spans="1:13" x14ac:dyDescent="0.25">
      <c r="A83">
        <v>10</v>
      </c>
      <c r="B83" t="s">
        <v>233</v>
      </c>
      <c r="C83" t="s">
        <v>165</v>
      </c>
      <c r="D83" t="s">
        <v>162</v>
      </c>
      <c r="E83" t="s">
        <v>447</v>
      </c>
      <c r="H83" t="s">
        <v>453</v>
      </c>
      <c r="I83" t="s">
        <v>447</v>
      </c>
      <c r="L83" t="str">
        <f t="shared" si="7"/>
        <v>TRUE</v>
      </c>
      <c r="M83" t="s">
        <v>456</v>
      </c>
    </row>
    <row r="85" spans="1:13" x14ac:dyDescent="0.25">
      <c r="A85" s="1">
        <v>44944</v>
      </c>
      <c r="B85" s="2" t="s">
        <v>0</v>
      </c>
      <c r="C85" t="s">
        <v>15</v>
      </c>
      <c r="D85" t="s">
        <v>3</v>
      </c>
      <c r="E85" t="s">
        <v>4</v>
      </c>
      <c r="F85" t="s">
        <v>4</v>
      </c>
      <c r="G85" t="s">
        <v>5</v>
      </c>
      <c r="H85" s="3" t="s">
        <v>3</v>
      </c>
      <c r="I85" s="3" t="s">
        <v>4</v>
      </c>
      <c r="J85" s="3" t="s">
        <v>4</v>
      </c>
      <c r="K85" s="3" t="s">
        <v>5</v>
      </c>
      <c r="L85" t="s">
        <v>6</v>
      </c>
    </row>
    <row r="86" spans="1:13" x14ac:dyDescent="0.25">
      <c r="A86">
        <v>1</v>
      </c>
      <c r="B86" t="s">
        <v>238</v>
      </c>
      <c r="C86" t="s">
        <v>162</v>
      </c>
      <c r="D86" t="s">
        <v>162</v>
      </c>
      <c r="E86" t="s">
        <v>446</v>
      </c>
      <c r="H86" t="s">
        <v>453</v>
      </c>
      <c r="I86" t="s">
        <v>446</v>
      </c>
      <c r="L86" t="str">
        <f>IF(OR(AND(E86="Y",I86="Y"), AND(E86="N",I86="N")), "TRUE","FALSE")</f>
        <v>TRUE</v>
      </c>
      <c r="M86" t="s">
        <v>456</v>
      </c>
    </row>
    <row r="87" spans="1:13" x14ac:dyDescent="0.25">
      <c r="A87">
        <v>2</v>
      </c>
      <c r="B87" t="s">
        <v>234</v>
      </c>
      <c r="C87" t="s">
        <v>165</v>
      </c>
      <c r="D87" t="s">
        <v>162</v>
      </c>
      <c r="E87" t="s">
        <v>447</v>
      </c>
      <c r="H87" t="s">
        <v>453</v>
      </c>
      <c r="I87" t="s">
        <v>447</v>
      </c>
      <c r="L87" t="str">
        <f t="shared" ref="L87:L95" si="8">IF(OR(AND(E87="Y",I87="Y"), AND(E87="N",I87="N")), "TRUE","FALSE")</f>
        <v>TRUE</v>
      </c>
      <c r="M87" t="s">
        <v>456</v>
      </c>
    </row>
    <row r="88" spans="1:13" x14ac:dyDescent="0.25">
      <c r="A88">
        <v>3</v>
      </c>
      <c r="B88" t="s">
        <v>236</v>
      </c>
      <c r="C88" t="s">
        <v>160</v>
      </c>
      <c r="D88" t="s">
        <v>448</v>
      </c>
      <c r="E88" t="s">
        <v>447</v>
      </c>
      <c r="H88" t="s">
        <v>453</v>
      </c>
      <c r="I88" t="s">
        <v>447</v>
      </c>
      <c r="L88" t="str">
        <f t="shared" si="8"/>
        <v>TRUE</v>
      </c>
      <c r="M88" t="s">
        <v>456</v>
      </c>
    </row>
    <row r="89" spans="1:13" x14ac:dyDescent="0.25">
      <c r="A89">
        <v>4</v>
      </c>
      <c r="B89" t="s">
        <v>239</v>
      </c>
      <c r="C89" t="s">
        <v>162</v>
      </c>
      <c r="D89" t="s">
        <v>267</v>
      </c>
      <c r="E89" t="s">
        <v>447</v>
      </c>
      <c r="H89" t="s">
        <v>454</v>
      </c>
      <c r="I89" t="s">
        <v>447</v>
      </c>
      <c r="L89" t="str">
        <f t="shared" si="8"/>
        <v>TRUE</v>
      </c>
      <c r="M89" t="s">
        <v>456</v>
      </c>
    </row>
    <row r="90" spans="1:13" x14ac:dyDescent="0.25">
      <c r="A90">
        <v>5</v>
      </c>
      <c r="B90" t="s">
        <v>241</v>
      </c>
      <c r="C90" t="s">
        <v>157</v>
      </c>
      <c r="D90" t="s">
        <v>167</v>
      </c>
      <c r="E90" t="s">
        <v>447</v>
      </c>
      <c r="H90" t="s">
        <v>160</v>
      </c>
      <c r="I90" t="s">
        <v>447</v>
      </c>
      <c r="L90" t="str">
        <f t="shared" si="8"/>
        <v>TRUE</v>
      </c>
      <c r="M90" t="s">
        <v>456</v>
      </c>
    </row>
    <row r="91" spans="1:13" x14ac:dyDescent="0.25">
      <c r="A91">
        <v>6</v>
      </c>
      <c r="B91" t="s">
        <v>237</v>
      </c>
      <c r="C91" t="s">
        <v>160</v>
      </c>
      <c r="D91" t="s">
        <v>162</v>
      </c>
      <c r="E91" t="s">
        <v>447</v>
      </c>
      <c r="H91" t="s">
        <v>453</v>
      </c>
      <c r="I91" t="s">
        <v>447</v>
      </c>
      <c r="L91" t="str">
        <f t="shared" si="8"/>
        <v>TRUE</v>
      </c>
      <c r="M91" t="s">
        <v>456</v>
      </c>
    </row>
    <row r="92" spans="1:13" x14ac:dyDescent="0.25">
      <c r="A92">
        <v>7</v>
      </c>
      <c r="B92" t="s">
        <v>235</v>
      </c>
      <c r="C92" t="s">
        <v>167</v>
      </c>
      <c r="D92" t="s">
        <v>167</v>
      </c>
      <c r="E92" t="s">
        <v>446</v>
      </c>
      <c r="H92" t="s">
        <v>157</v>
      </c>
      <c r="I92" t="s">
        <v>447</v>
      </c>
      <c r="L92" t="str">
        <f t="shared" si="8"/>
        <v>FALSE</v>
      </c>
      <c r="M92" t="s">
        <v>457</v>
      </c>
    </row>
    <row r="93" spans="1:13" x14ac:dyDescent="0.25">
      <c r="A93">
        <v>8</v>
      </c>
      <c r="B93" t="s">
        <v>242</v>
      </c>
      <c r="C93" t="s">
        <v>157</v>
      </c>
      <c r="D93" t="s">
        <v>162</v>
      </c>
      <c r="E93" t="s">
        <v>447</v>
      </c>
      <c r="H93" t="s">
        <v>453</v>
      </c>
      <c r="I93" t="s">
        <v>447</v>
      </c>
      <c r="L93" t="str">
        <f t="shared" si="8"/>
        <v>TRUE</v>
      </c>
      <c r="M93" t="s">
        <v>456</v>
      </c>
    </row>
    <row r="94" spans="1:13" x14ac:dyDescent="0.25">
      <c r="A94">
        <v>9</v>
      </c>
      <c r="B94" t="s">
        <v>243</v>
      </c>
      <c r="C94" t="s">
        <v>157</v>
      </c>
      <c r="D94" t="s">
        <v>448</v>
      </c>
      <c r="E94" t="s">
        <v>446</v>
      </c>
      <c r="H94" t="s">
        <v>267</v>
      </c>
      <c r="I94" t="s">
        <v>447</v>
      </c>
      <c r="L94" t="str">
        <f t="shared" si="8"/>
        <v>FALSE</v>
      </c>
      <c r="M94" t="s">
        <v>457</v>
      </c>
    </row>
    <row r="95" spans="1:13" x14ac:dyDescent="0.25">
      <c r="A95">
        <v>10</v>
      </c>
      <c r="B95" t="s">
        <v>240</v>
      </c>
      <c r="C95" t="s">
        <v>176</v>
      </c>
      <c r="D95" t="s">
        <v>165</v>
      </c>
      <c r="E95" t="s">
        <v>447</v>
      </c>
      <c r="H95" t="s">
        <v>212</v>
      </c>
      <c r="I95" t="s">
        <v>447</v>
      </c>
      <c r="L95" t="str">
        <f t="shared" si="8"/>
        <v>TRUE</v>
      </c>
      <c r="M95" t="s">
        <v>456</v>
      </c>
    </row>
    <row r="97" spans="1:13" x14ac:dyDescent="0.25">
      <c r="A97" s="1">
        <v>44951</v>
      </c>
      <c r="B97" s="2" t="s">
        <v>0</v>
      </c>
      <c r="C97" t="s">
        <v>15</v>
      </c>
      <c r="D97" t="s">
        <v>3</v>
      </c>
      <c r="E97" t="s">
        <v>4</v>
      </c>
      <c r="F97" t="s">
        <v>4</v>
      </c>
      <c r="G97" t="s">
        <v>5</v>
      </c>
      <c r="H97" s="3" t="s">
        <v>3</v>
      </c>
      <c r="I97" s="3" t="s">
        <v>4</v>
      </c>
      <c r="J97" s="3" t="s">
        <v>4</v>
      </c>
      <c r="K97" s="3" t="s">
        <v>5</v>
      </c>
      <c r="L97" t="s">
        <v>6</v>
      </c>
    </row>
    <row r="98" spans="1:13" x14ac:dyDescent="0.25">
      <c r="A98">
        <v>1</v>
      </c>
      <c r="B98" t="s">
        <v>103</v>
      </c>
      <c r="C98" t="s">
        <v>160</v>
      </c>
      <c r="D98" t="s">
        <v>160</v>
      </c>
      <c r="E98" t="s">
        <v>446</v>
      </c>
      <c r="H98" t="s">
        <v>449</v>
      </c>
      <c r="I98" t="s">
        <v>447</v>
      </c>
      <c r="L98" t="str">
        <f>IF(OR(AND(E98="Y",I98="Y"), AND(E98="N",I98="N")), "TRUE","FALSE")</f>
        <v>FALSE</v>
      </c>
      <c r="M98" t="s">
        <v>457</v>
      </c>
    </row>
    <row r="99" spans="1:13" x14ac:dyDescent="0.25">
      <c r="A99">
        <v>2</v>
      </c>
      <c r="B99" t="s">
        <v>244</v>
      </c>
      <c r="C99" t="s">
        <v>162</v>
      </c>
      <c r="D99" t="s">
        <v>165</v>
      </c>
      <c r="E99" t="s">
        <v>447</v>
      </c>
      <c r="H99" t="s">
        <v>449</v>
      </c>
      <c r="I99" t="s">
        <v>447</v>
      </c>
      <c r="L99" t="str">
        <f t="shared" ref="L99:L107" si="9">IF(OR(AND(E99="Y",I99="Y"), AND(E99="N",I99="N")), "TRUE","FALSE")</f>
        <v>TRUE</v>
      </c>
      <c r="M99" t="s">
        <v>456</v>
      </c>
    </row>
    <row r="100" spans="1:13" x14ac:dyDescent="0.25">
      <c r="A100">
        <v>3</v>
      </c>
      <c r="B100" t="s">
        <v>245</v>
      </c>
      <c r="C100" t="s">
        <v>162</v>
      </c>
      <c r="D100" t="s">
        <v>162</v>
      </c>
      <c r="E100" t="s">
        <v>446</v>
      </c>
      <c r="H100" t="s">
        <v>453</v>
      </c>
      <c r="I100" t="s">
        <v>446</v>
      </c>
      <c r="L100" t="str">
        <f t="shared" si="9"/>
        <v>TRUE</v>
      </c>
      <c r="M100" t="s">
        <v>456</v>
      </c>
    </row>
    <row r="101" spans="1:13" x14ac:dyDescent="0.25">
      <c r="A101">
        <v>4</v>
      </c>
      <c r="B101" t="s">
        <v>252</v>
      </c>
      <c r="C101" t="s">
        <v>165</v>
      </c>
      <c r="D101" t="s">
        <v>165</v>
      </c>
      <c r="E101" t="s">
        <v>446</v>
      </c>
      <c r="H101" t="s">
        <v>453</v>
      </c>
      <c r="I101" t="s">
        <v>447</v>
      </c>
      <c r="L101" t="str">
        <f t="shared" si="9"/>
        <v>FALSE</v>
      </c>
      <c r="M101" t="s">
        <v>457</v>
      </c>
    </row>
    <row r="102" spans="1:13" x14ac:dyDescent="0.25">
      <c r="A102">
        <v>5</v>
      </c>
      <c r="B102" t="s">
        <v>246</v>
      </c>
      <c r="C102" t="s">
        <v>157</v>
      </c>
      <c r="D102" t="s">
        <v>448</v>
      </c>
      <c r="E102" t="s">
        <v>446</v>
      </c>
      <c r="H102" t="s">
        <v>453</v>
      </c>
      <c r="I102" t="s">
        <v>447</v>
      </c>
      <c r="L102" t="str">
        <f t="shared" si="9"/>
        <v>FALSE</v>
      </c>
      <c r="M102" t="s">
        <v>457</v>
      </c>
    </row>
    <row r="103" spans="1:13" x14ac:dyDescent="0.25">
      <c r="A103">
        <v>6</v>
      </c>
      <c r="B103" t="s">
        <v>247</v>
      </c>
      <c r="C103" t="s">
        <v>157</v>
      </c>
      <c r="D103" t="s">
        <v>448</v>
      </c>
      <c r="E103" t="s">
        <v>446</v>
      </c>
      <c r="H103" t="s">
        <v>448</v>
      </c>
      <c r="I103" t="s">
        <v>446</v>
      </c>
      <c r="L103" t="str">
        <f t="shared" si="9"/>
        <v>TRUE</v>
      </c>
      <c r="M103" t="s">
        <v>456</v>
      </c>
    </row>
    <row r="104" spans="1:13" x14ac:dyDescent="0.25">
      <c r="A104">
        <v>7</v>
      </c>
      <c r="B104" t="s">
        <v>249</v>
      </c>
      <c r="C104" t="s">
        <v>176</v>
      </c>
      <c r="D104" t="s">
        <v>162</v>
      </c>
      <c r="E104" t="s">
        <v>447</v>
      </c>
      <c r="H104" t="s">
        <v>453</v>
      </c>
      <c r="I104" t="s">
        <v>447</v>
      </c>
      <c r="L104" t="str">
        <f t="shared" si="9"/>
        <v>TRUE</v>
      </c>
      <c r="M104" t="s">
        <v>456</v>
      </c>
    </row>
    <row r="105" spans="1:13" x14ac:dyDescent="0.25">
      <c r="A105">
        <v>8</v>
      </c>
      <c r="B105" t="s">
        <v>250</v>
      </c>
      <c r="C105" t="s">
        <v>160</v>
      </c>
      <c r="D105" t="s">
        <v>157</v>
      </c>
      <c r="E105" t="s">
        <v>447</v>
      </c>
      <c r="H105" t="s">
        <v>267</v>
      </c>
      <c r="I105" t="s">
        <v>447</v>
      </c>
      <c r="L105" t="str">
        <f t="shared" si="9"/>
        <v>TRUE</v>
      </c>
      <c r="M105" t="s">
        <v>456</v>
      </c>
    </row>
    <row r="106" spans="1:13" x14ac:dyDescent="0.25">
      <c r="A106">
        <v>9</v>
      </c>
      <c r="B106" t="s">
        <v>248</v>
      </c>
      <c r="C106" t="s">
        <v>157</v>
      </c>
      <c r="D106" t="s">
        <v>162</v>
      </c>
      <c r="E106" t="s">
        <v>447</v>
      </c>
      <c r="H106" t="s">
        <v>453</v>
      </c>
      <c r="I106" t="s">
        <v>447</v>
      </c>
      <c r="L106" t="str">
        <f t="shared" si="9"/>
        <v>TRUE</v>
      </c>
      <c r="M106" t="s">
        <v>456</v>
      </c>
    </row>
    <row r="107" spans="1:13" x14ac:dyDescent="0.25">
      <c r="A107">
        <v>10</v>
      </c>
      <c r="B107" t="s">
        <v>251</v>
      </c>
      <c r="C107" t="s">
        <v>160</v>
      </c>
      <c r="D107" t="s">
        <v>162</v>
      </c>
      <c r="E107" t="s">
        <v>447</v>
      </c>
      <c r="H107" t="s">
        <v>453</v>
      </c>
      <c r="I107" t="s">
        <v>447</v>
      </c>
      <c r="L107" t="str">
        <f t="shared" si="9"/>
        <v>TRUE</v>
      </c>
      <c r="M107" t="s">
        <v>456</v>
      </c>
    </row>
    <row r="109" spans="1:13" x14ac:dyDescent="0.25">
      <c r="A109" s="1">
        <v>44958</v>
      </c>
      <c r="B109" s="2" t="s">
        <v>0</v>
      </c>
      <c r="C109" t="s">
        <v>15</v>
      </c>
      <c r="D109" t="s">
        <v>3</v>
      </c>
      <c r="E109" t="s">
        <v>4</v>
      </c>
      <c r="F109" t="s">
        <v>4</v>
      </c>
      <c r="G109" t="s">
        <v>5</v>
      </c>
      <c r="H109" s="3" t="s">
        <v>3</v>
      </c>
      <c r="I109" s="3" t="s">
        <v>4</v>
      </c>
      <c r="J109" s="3" t="s">
        <v>4</v>
      </c>
      <c r="K109" s="3" t="s">
        <v>5</v>
      </c>
      <c r="L109" t="s">
        <v>6</v>
      </c>
    </row>
    <row r="110" spans="1:13" x14ac:dyDescent="0.25">
      <c r="A110">
        <v>1</v>
      </c>
      <c r="B110" t="s">
        <v>253</v>
      </c>
      <c r="C110" t="s">
        <v>157</v>
      </c>
      <c r="D110" t="s">
        <v>448</v>
      </c>
      <c r="E110" t="s">
        <v>446</v>
      </c>
      <c r="H110" t="s">
        <v>453</v>
      </c>
      <c r="I110" t="s">
        <v>447</v>
      </c>
      <c r="L110" t="str">
        <f>IF(OR(AND(E110="Y",I110="Y"), AND(E110="N",I110="N")), "TRUE","FALSE")</f>
        <v>FALSE</v>
      </c>
      <c r="M110" t="s">
        <v>457</v>
      </c>
    </row>
    <row r="111" spans="1:13" x14ac:dyDescent="0.25">
      <c r="A111">
        <v>2</v>
      </c>
      <c r="B111" t="s">
        <v>254</v>
      </c>
      <c r="C111" t="s">
        <v>157</v>
      </c>
      <c r="D111" t="s">
        <v>165</v>
      </c>
      <c r="E111" t="s">
        <v>447</v>
      </c>
      <c r="H111" t="s">
        <v>165</v>
      </c>
      <c r="I111" t="s">
        <v>447</v>
      </c>
      <c r="L111" t="str">
        <f t="shared" ref="L111:L119" si="10">IF(OR(AND(E111="Y",I111="Y"), AND(E111="N",I111="N")), "TRUE","FALSE")</f>
        <v>TRUE</v>
      </c>
      <c r="M111" t="s">
        <v>456</v>
      </c>
    </row>
    <row r="112" spans="1:13" x14ac:dyDescent="0.25">
      <c r="A112">
        <v>3</v>
      </c>
      <c r="B112" t="s">
        <v>258</v>
      </c>
      <c r="C112" t="s">
        <v>162</v>
      </c>
      <c r="D112" t="s">
        <v>448</v>
      </c>
      <c r="E112" t="s">
        <v>447</v>
      </c>
      <c r="H112" t="s">
        <v>165</v>
      </c>
      <c r="I112" t="s">
        <v>447</v>
      </c>
      <c r="L112" t="str">
        <f t="shared" si="10"/>
        <v>TRUE</v>
      </c>
      <c r="M112" t="s">
        <v>456</v>
      </c>
    </row>
    <row r="113" spans="1:13" x14ac:dyDescent="0.25">
      <c r="A113">
        <v>4</v>
      </c>
      <c r="B113" t="s">
        <v>255</v>
      </c>
      <c r="C113" t="s">
        <v>157</v>
      </c>
      <c r="D113" t="s">
        <v>162</v>
      </c>
      <c r="E113" t="s">
        <v>447</v>
      </c>
      <c r="H113" t="s">
        <v>453</v>
      </c>
      <c r="I113" t="s">
        <v>447</v>
      </c>
      <c r="L113" t="str">
        <f t="shared" si="10"/>
        <v>TRUE</v>
      </c>
      <c r="M113" t="s">
        <v>456</v>
      </c>
    </row>
    <row r="114" spans="1:13" x14ac:dyDescent="0.25">
      <c r="A114">
        <v>5</v>
      </c>
      <c r="B114" t="s">
        <v>257</v>
      </c>
      <c r="C114" t="s">
        <v>162</v>
      </c>
      <c r="D114" t="s">
        <v>162</v>
      </c>
      <c r="E114" t="s">
        <v>446</v>
      </c>
      <c r="H114" t="s">
        <v>453</v>
      </c>
      <c r="I114" t="s">
        <v>446</v>
      </c>
      <c r="L114" t="str">
        <f t="shared" si="10"/>
        <v>TRUE</v>
      </c>
      <c r="M114" t="s">
        <v>456</v>
      </c>
    </row>
    <row r="115" spans="1:13" x14ac:dyDescent="0.25">
      <c r="A115">
        <v>6</v>
      </c>
      <c r="B115" t="s">
        <v>259</v>
      </c>
      <c r="C115" t="s">
        <v>160</v>
      </c>
      <c r="D115" t="s">
        <v>160</v>
      </c>
      <c r="E115" t="s">
        <v>446</v>
      </c>
      <c r="H115" t="s">
        <v>453</v>
      </c>
      <c r="I115" t="s">
        <v>447</v>
      </c>
      <c r="L115" t="str">
        <f t="shared" si="10"/>
        <v>FALSE</v>
      </c>
      <c r="M115" t="s">
        <v>457</v>
      </c>
    </row>
    <row r="116" spans="1:13" x14ac:dyDescent="0.25">
      <c r="A116">
        <v>7</v>
      </c>
      <c r="B116" t="s">
        <v>260</v>
      </c>
      <c r="C116" t="s">
        <v>160</v>
      </c>
      <c r="D116" t="s">
        <v>165</v>
      </c>
      <c r="E116" t="s">
        <v>447</v>
      </c>
      <c r="H116" t="s">
        <v>176</v>
      </c>
      <c r="I116" t="s">
        <v>447</v>
      </c>
      <c r="L116" t="str">
        <f t="shared" si="10"/>
        <v>TRUE</v>
      </c>
      <c r="M116" t="s">
        <v>456</v>
      </c>
    </row>
    <row r="117" spans="1:13" x14ac:dyDescent="0.25">
      <c r="A117">
        <v>8</v>
      </c>
      <c r="B117" t="s">
        <v>262</v>
      </c>
      <c r="C117" t="s">
        <v>165</v>
      </c>
      <c r="D117" t="s">
        <v>448</v>
      </c>
      <c r="E117" t="s">
        <v>447</v>
      </c>
      <c r="H117" t="s">
        <v>448</v>
      </c>
      <c r="I117" t="s">
        <v>447</v>
      </c>
      <c r="L117" t="str">
        <f t="shared" si="10"/>
        <v>TRUE</v>
      </c>
      <c r="M117" t="s">
        <v>456</v>
      </c>
    </row>
    <row r="118" spans="1:13" x14ac:dyDescent="0.25">
      <c r="A118">
        <v>9</v>
      </c>
      <c r="B118" t="s">
        <v>256</v>
      </c>
      <c r="C118" t="s">
        <v>176</v>
      </c>
      <c r="D118" t="s">
        <v>162</v>
      </c>
      <c r="E118" t="s">
        <v>447</v>
      </c>
      <c r="H118" t="s">
        <v>453</v>
      </c>
      <c r="I118" t="s">
        <v>447</v>
      </c>
      <c r="L118" t="str">
        <f t="shared" si="10"/>
        <v>TRUE</v>
      </c>
      <c r="M118" t="s">
        <v>456</v>
      </c>
    </row>
    <row r="119" spans="1:13" x14ac:dyDescent="0.25">
      <c r="A119">
        <v>10</v>
      </c>
      <c r="B119" t="s">
        <v>261</v>
      </c>
      <c r="C119" t="s">
        <v>167</v>
      </c>
      <c r="D119" t="s">
        <v>448</v>
      </c>
      <c r="E119" t="s">
        <v>447</v>
      </c>
      <c r="H119" t="s">
        <v>453</v>
      </c>
      <c r="I119" t="s">
        <v>447</v>
      </c>
      <c r="L119" t="str">
        <f t="shared" si="10"/>
        <v>TRUE</v>
      </c>
      <c r="M119" t="s">
        <v>456</v>
      </c>
    </row>
    <row r="121" spans="1:13" x14ac:dyDescent="0.25">
      <c r="A121" s="1">
        <v>44965</v>
      </c>
      <c r="B121" s="2" t="s">
        <v>0</v>
      </c>
      <c r="C121" t="s">
        <v>15</v>
      </c>
      <c r="D121" t="s">
        <v>3</v>
      </c>
      <c r="E121" t="s">
        <v>4</v>
      </c>
      <c r="F121" t="s">
        <v>4</v>
      </c>
      <c r="G121" t="s">
        <v>5</v>
      </c>
      <c r="H121" s="3" t="s">
        <v>3</v>
      </c>
      <c r="I121" s="3" t="s">
        <v>4</v>
      </c>
      <c r="J121" s="3" t="s">
        <v>4</v>
      </c>
      <c r="K121" s="3" t="s">
        <v>5</v>
      </c>
      <c r="L121" t="s">
        <v>6</v>
      </c>
    </row>
    <row r="122" spans="1:13" x14ac:dyDescent="0.25">
      <c r="A122">
        <v>1</v>
      </c>
      <c r="B122" t="s">
        <v>264</v>
      </c>
      <c r="C122" t="s">
        <v>162</v>
      </c>
      <c r="D122" t="s">
        <v>162</v>
      </c>
      <c r="E122" t="s">
        <v>446</v>
      </c>
      <c r="H122" t="s">
        <v>453</v>
      </c>
      <c r="I122" t="s">
        <v>446</v>
      </c>
      <c r="L122" t="str">
        <f>IF(OR(AND(E122="Y",I122="Y"), AND(E122="N",I122="N")), "TRUE","FALSE")</f>
        <v>TRUE</v>
      </c>
      <c r="M122" t="s">
        <v>456</v>
      </c>
    </row>
    <row r="123" spans="1:13" x14ac:dyDescent="0.25">
      <c r="A123">
        <v>2</v>
      </c>
      <c r="B123" t="s">
        <v>266</v>
      </c>
      <c r="C123" t="s">
        <v>267</v>
      </c>
      <c r="D123" t="s">
        <v>165</v>
      </c>
      <c r="E123" t="s">
        <v>447</v>
      </c>
      <c r="H123" t="s">
        <v>165</v>
      </c>
      <c r="I123" t="s">
        <v>447</v>
      </c>
      <c r="L123" t="str">
        <f t="shared" ref="L123:L131" si="11">IF(OR(AND(E123="Y",I123="Y"), AND(E123="N",I123="N")), "TRUE","FALSE")</f>
        <v>TRUE</v>
      </c>
      <c r="M123" t="s">
        <v>456</v>
      </c>
    </row>
    <row r="124" spans="1:13" x14ac:dyDescent="0.25">
      <c r="A124">
        <v>3</v>
      </c>
      <c r="B124" t="s">
        <v>268</v>
      </c>
      <c r="C124" t="s">
        <v>157</v>
      </c>
      <c r="D124" t="s">
        <v>162</v>
      </c>
      <c r="E124" t="s">
        <v>447</v>
      </c>
      <c r="H124" t="s">
        <v>453</v>
      </c>
      <c r="I124" t="s">
        <v>447</v>
      </c>
      <c r="L124" t="str">
        <f t="shared" si="11"/>
        <v>TRUE</v>
      </c>
      <c r="M124" t="s">
        <v>456</v>
      </c>
    </row>
    <row r="125" spans="1:13" x14ac:dyDescent="0.25">
      <c r="A125">
        <v>4</v>
      </c>
      <c r="B125" t="s">
        <v>272</v>
      </c>
      <c r="C125" t="s">
        <v>160</v>
      </c>
      <c r="D125" t="s">
        <v>267</v>
      </c>
      <c r="E125" t="s">
        <v>447</v>
      </c>
      <c r="H125" t="s">
        <v>453</v>
      </c>
      <c r="I125" t="s">
        <v>447</v>
      </c>
      <c r="L125" t="str">
        <f t="shared" si="11"/>
        <v>TRUE</v>
      </c>
      <c r="M125" t="s">
        <v>456</v>
      </c>
    </row>
    <row r="126" spans="1:13" x14ac:dyDescent="0.25">
      <c r="A126">
        <v>5</v>
      </c>
      <c r="B126" t="s">
        <v>269</v>
      </c>
      <c r="C126" t="s">
        <v>157</v>
      </c>
      <c r="D126" t="s">
        <v>162</v>
      </c>
      <c r="E126" t="s">
        <v>447</v>
      </c>
      <c r="H126" t="s">
        <v>453</v>
      </c>
      <c r="I126" t="s">
        <v>447</v>
      </c>
      <c r="L126" t="str">
        <f t="shared" si="11"/>
        <v>TRUE</v>
      </c>
      <c r="M126" t="s">
        <v>456</v>
      </c>
    </row>
    <row r="127" spans="1:13" x14ac:dyDescent="0.25">
      <c r="A127">
        <v>6</v>
      </c>
      <c r="B127" t="s">
        <v>263</v>
      </c>
      <c r="C127" t="s">
        <v>165</v>
      </c>
      <c r="D127" t="s">
        <v>165</v>
      </c>
      <c r="E127" t="s">
        <v>446</v>
      </c>
      <c r="H127" t="s">
        <v>165</v>
      </c>
      <c r="I127" t="s">
        <v>446</v>
      </c>
      <c r="L127" t="str">
        <f t="shared" si="11"/>
        <v>TRUE</v>
      </c>
      <c r="M127" t="s">
        <v>456</v>
      </c>
    </row>
    <row r="128" spans="1:13" x14ac:dyDescent="0.25">
      <c r="A128">
        <v>7</v>
      </c>
      <c r="B128" t="s">
        <v>265</v>
      </c>
      <c r="C128" t="s">
        <v>162</v>
      </c>
      <c r="D128" t="s">
        <v>165</v>
      </c>
      <c r="E128" t="s">
        <v>447</v>
      </c>
      <c r="H128" t="s">
        <v>165</v>
      </c>
      <c r="I128" t="s">
        <v>447</v>
      </c>
      <c r="L128" t="str">
        <f t="shared" si="11"/>
        <v>TRUE</v>
      </c>
      <c r="M128" t="s">
        <v>456</v>
      </c>
    </row>
    <row r="129" spans="1:13" x14ac:dyDescent="0.25">
      <c r="A129">
        <v>8</v>
      </c>
      <c r="B129" t="s">
        <v>273</v>
      </c>
      <c r="C129" t="s">
        <v>160</v>
      </c>
      <c r="D129" t="s">
        <v>160</v>
      </c>
      <c r="E129" t="s">
        <v>446</v>
      </c>
      <c r="H129" t="s">
        <v>453</v>
      </c>
      <c r="I129" t="s">
        <v>447</v>
      </c>
      <c r="L129" t="str">
        <f t="shared" si="11"/>
        <v>FALSE</v>
      </c>
      <c r="M129" t="s">
        <v>457</v>
      </c>
    </row>
    <row r="130" spans="1:13" x14ac:dyDescent="0.25">
      <c r="A130">
        <v>9</v>
      </c>
      <c r="B130" t="s">
        <v>271</v>
      </c>
      <c r="C130" t="s">
        <v>162</v>
      </c>
      <c r="D130" t="s">
        <v>162</v>
      </c>
      <c r="E130" t="s">
        <v>446</v>
      </c>
      <c r="H130" t="s">
        <v>449</v>
      </c>
      <c r="I130" t="s">
        <v>447</v>
      </c>
      <c r="L130" t="str">
        <f t="shared" si="11"/>
        <v>FALSE</v>
      </c>
      <c r="M130" t="s">
        <v>457</v>
      </c>
    </row>
    <row r="131" spans="1:13" x14ac:dyDescent="0.25">
      <c r="A131">
        <v>10</v>
      </c>
      <c r="B131" t="s">
        <v>270</v>
      </c>
      <c r="C131" t="s">
        <v>157</v>
      </c>
      <c r="D131" t="s">
        <v>165</v>
      </c>
      <c r="E131" t="s">
        <v>447</v>
      </c>
      <c r="H131" t="s">
        <v>165</v>
      </c>
      <c r="I131" t="s">
        <v>447</v>
      </c>
      <c r="L131" t="str">
        <f t="shared" si="11"/>
        <v>TRUE</v>
      </c>
      <c r="M131" t="s">
        <v>456</v>
      </c>
    </row>
    <row r="133" spans="1:13" x14ac:dyDescent="0.25">
      <c r="A133" s="1">
        <v>44972</v>
      </c>
      <c r="B133" s="2" t="s">
        <v>0</v>
      </c>
      <c r="C133" t="s">
        <v>15</v>
      </c>
      <c r="D133" t="s">
        <v>3</v>
      </c>
      <c r="E133" t="s">
        <v>4</v>
      </c>
      <c r="F133" t="s">
        <v>4</v>
      </c>
      <c r="G133" t="s">
        <v>5</v>
      </c>
      <c r="H133" s="3" t="s">
        <v>3</v>
      </c>
      <c r="I133" s="3" t="s">
        <v>4</v>
      </c>
      <c r="J133" s="3" t="s">
        <v>4</v>
      </c>
      <c r="K133" s="3" t="s">
        <v>5</v>
      </c>
      <c r="L133" t="s">
        <v>6</v>
      </c>
    </row>
    <row r="134" spans="1:13" x14ac:dyDescent="0.25">
      <c r="A134">
        <v>1</v>
      </c>
      <c r="B134" t="s">
        <v>279</v>
      </c>
      <c r="C134" t="s">
        <v>157</v>
      </c>
      <c r="D134" t="s">
        <v>448</v>
      </c>
      <c r="E134" t="s">
        <v>446</v>
      </c>
      <c r="H134" t="s">
        <v>212</v>
      </c>
      <c r="I134" t="s">
        <v>447</v>
      </c>
      <c r="L134" t="str">
        <f>IF(OR(AND(E134="Y",I134="Y"), AND(E134="N",I134="N")), "TRUE","FALSE")</f>
        <v>FALSE</v>
      </c>
      <c r="M134" t="s">
        <v>457</v>
      </c>
    </row>
    <row r="135" spans="1:13" x14ac:dyDescent="0.25">
      <c r="A135">
        <v>2</v>
      </c>
      <c r="B135" t="s">
        <v>274</v>
      </c>
      <c r="C135" t="s">
        <v>165</v>
      </c>
      <c r="D135" t="s">
        <v>448</v>
      </c>
      <c r="E135" t="s">
        <v>447</v>
      </c>
      <c r="H135" t="s">
        <v>448</v>
      </c>
      <c r="I135" t="s">
        <v>447</v>
      </c>
      <c r="L135" t="str">
        <f t="shared" ref="L135:L143" si="12">IF(OR(AND(E135="Y",I135="Y"), AND(E135="N",I135="N")), "TRUE","FALSE")</f>
        <v>TRUE</v>
      </c>
      <c r="M135" t="s">
        <v>456</v>
      </c>
    </row>
    <row r="136" spans="1:13" x14ac:dyDescent="0.25">
      <c r="A136">
        <v>3</v>
      </c>
      <c r="B136" t="s">
        <v>280</v>
      </c>
      <c r="C136" t="s">
        <v>157</v>
      </c>
      <c r="D136" t="s">
        <v>162</v>
      </c>
      <c r="E136" t="s">
        <v>447</v>
      </c>
      <c r="H136" t="s">
        <v>167</v>
      </c>
      <c r="I136" t="s">
        <v>447</v>
      </c>
      <c r="L136" t="str">
        <f t="shared" si="12"/>
        <v>TRUE</v>
      </c>
      <c r="M136" t="s">
        <v>456</v>
      </c>
    </row>
    <row r="137" spans="1:13" x14ac:dyDescent="0.25">
      <c r="A137">
        <v>4</v>
      </c>
      <c r="B137" t="s">
        <v>275</v>
      </c>
      <c r="C137" t="s">
        <v>170</v>
      </c>
      <c r="D137" t="s">
        <v>157</v>
      </c>
      <c r="E137" t="s">
        <v>447</v>
      </c>
      <c r="H137" t="s">
        <v>157</v>
      </c>
      <c r="I137" t="s">
        <v>447</v>
      </c>
      <c r="L137" t="str">
        <f t="shared" si="12"/>
        <v>TRUE</v>
      </c>
      <c r="M137" t="s">
        <v>456</v>
      </c>
    </row>
    <row r="138" spans="1:13" x14ac:dyDescent="0.25">
      <c r="A138">
        <v>5</v>
      </c>
      <c r="B138" t="s">
        <v>276</v>
      </c>
      <c r="C138" t="s">
        <v>160</v>
      </c>
      <c r="D138" t="s">
        <v>167</v>
      </c>
      <c r="E138" t="s">
        <v>447</v>
      </c>
      <c r="H138" t="s">
        <v>449</v>
      </c>
      <c r="I138" t="s">
        <v>447</v>
      </c>
      <c r="L138" t="str">
        <f t="shared" si="12"/>
        <v>TRUE</v>
      </c>
      <c r="M138" t="s">
        <v>456</v>
      </c>
    </row>
    <row r="139" spans="1:13" x14ac:dyDescent="0.25">
      <c r="A139">
        <v>6</v>
      </c>
      <c r="B139" t="s">
        <v>282</v>
      </c>
      <c r="C139" t="s">
        <v>176</v>
      </c>
      <c r="D139" t="s">
        <v>176</v>
      </c>
      <c r="E139" t="s">
        <v>446</v>
      </c>
      <c r="H139" t="s">
        <v>448</v>
      </c>
      <c r="I139" t="s">
        <v>447</v>
      </c>
      <c r="L139" t="str">
        <f t="shared" si="12"/>
        <v>FALSE</v>
      </c>
      <c r="M139" t="s">
        <v>457</v>
      </c>
    </row>
    <row r="140" spans="1:13" x14ac:dyDescent="0.25">
      <c r="A140">
        <v>7</v>
      </c>
      <c r="B140" t="s">
        <v>283</v>
      </c>
      <c r="C140" t="s">
        <v>162</v>
      </c>
      <c r="D140" t="s">
        <v>162</v>
      </c>
      <c r="E140" t="s">
        <v>446</v>
      </c>
      <c r="H140" t="s">
        <v>453</v>
      </c>
      <c r="I140" t="s">
        <v>446</v>
      </c>
      <c r="L140" t="str">
        <f t="shared" si="12"/>
        <v>TRUE</v>
      </c>
      <c r="M140" t="s">
        <v>456</v>
      </c>
    </row>
    <row r="141" spans="1:13" x14ac:dyDescent="0.25">
      <c r="A141">
        <v>8</v>
      </c>
      <c r="B141" t="s">
        <v>277</v>
      </c>
      <c r="C141" t="s">
        <v>162</v>
      </c>
      <c r="D141" t="s">
        <v>162</v>
      </c>
      <c r="E141" t="s">
        <v>446</v>
      </c>
      <c r="H141" t="s">
        <v>453</v>
      </c>
      <c r="I141" t="s">
        <v>446</v>
      </c>
      <c r="L141" t="str">
        <f t="shared" si="12"/>
        <v>TRUE</v>
      </c>
      <c r="M141" t="s">
        <v>456</v>
      </c>
    </row>
    <row r="142" spans="1:13" x14ac:dyDescent="0.25">
      <c r="A142">
        <v>9</v>
      </c>
      <c r="B142" t="s">
        <v>278</v>
      </c>
      <c r="C142" t="s">
        <v>162</v>
      </c>
      <c r="D142" t="s">
        <v>165</v>
      </c>
      <c r="E142" t="s">
        <v>447</v>
      </c>
      <c r="H142" t="s">
        <v>449</v>
      </c>
      <c r="I142" t="s">
        <v>447</v>
      </c>
      <c r="L142" t="str">
        <f t="shared" si="12"/>
        <v>TRUE</v>
      </c>
      <c r="M142" t="s">
        <v>456</v>
      </c>
    </row>
    <row r="143" spans="1:13" x14ac:dyDescent="0.25">
      <c r="A143">
        <v>10</v>
      </c>
      <c r="B143" t="s">
        <v>281</v>
      </c>
      <c r="C143" t="s">
        <v>157</v>
      </c>
      <c r="D143" t="s">
        <v>448</v>
      </c>
      <c r="E143" t="s">
        <v>446</v>
      </c>
      <c r="H143" s="4" t="s">
        <v>448</v>
      </c>
      <c r="I143" t="s">
        <v>446</v>
      </c>
      <c r="L143" t="str">
        <f t="shared" si="12"/>
        <v>TRUE</v>
      </c>
      <c r="M143" t="s">
        <v>456</v>
      </c>
    </row>
    <row r="145" spans="1:13" x14ac:dyDescent="0.25">
      <c r="A145" s="1">
        <v>44979</v>
      </c>
      <c r="B145" s="2" t="s">
        <v>0</v>
      </c>
      <c r="C145" t="s">
        <v>15</v>
      </c>
      <c r="D145" t="s">
        <v>3</v>
      </c>
      <c r="E145" t="s">
        <v>4</v>
      </c>
      <c r="F145" t="s">
        <v>4</v>
      </c>
      <c r="G145" t="s">
        <v>5</v>
      </c>
      <c r="H145" s="3" t="s">
        <v>3</v>
      </c>
      <c r="I145" s="3" t="s">
        <v>4</v>
      </c>
      <c r="J145" s="3" t="s">
        <v>4</v>
      </c>
      <c r="K145" s="3" t="s">
        <v>5</v>
      </c>
      <c r="L145" t="s">
        <v>6</v>
      </c>
    </row>
    <row r="146" spans="1:13" x14ac:dyDescent="0.25">
      <c r="A146">
        <v>1</v>
      </c>
      <c r="B146" t="s">
        <v>284</v>
      </c>
      <c r="C146" t="s">
        <v>157</v>
      </c>
      <c r="D146" t="s">
        <v>448</v>
      </c>
      <c r="E146" t="s">
        <v>446</v>
      </c>
      <c r="H146" t="s">
        <v>448</v>
      </c>
      <c r="I146" t="s">
        <v>446</v>
      </c>
      <c r="L146" t="str">
        <f>IF(OR(AND(E146="Y",I146="Y"), AND(E146="N",I146="N")), "TRUE","FALSE")</f>
        <v>TRUE</v>
      </c>
      <c r="M146" t="s">
        <v>456</v>
      </c>
    </row>
    <row r="147" spans="1:13" x14ac:dyDescent="0.25">
      <c r="A147">
        <v>2</v>
      </c>
      <c r="B147" t="s">
        <v>285</v>
      </c>
      <c r="C147" t="s">
        <v>157</v>
      </c>
      <c r="D147" t="s">
        <v>162</v>
      </c>
      <c r="E147" t="s">
        <v>447</v>
      </c>
      <c r="H147" t="s">
        <v>165</v>
      </c>
      <c r="I147" t="s">
        <v>447</v>
      </c>
      <c r="L147" t="str">
        <f t="shared" ref="L147:L155" si="13">IF(OR(AND(E147="Y",I147="Y"), AND(E147="N",I147="N")), "TRUE","FALSE")</f>
        <v>TRUE</v>
      </c>
      <c r="M147" t="s">
        <v>456</v>
      </c>
    </row>
    <row r="148" spans="1:13" x14ac:dyDescent="0.25">
      <c r="A148">
        <v>3</v>
      </c>
      <c r="B148" t="s">
        <v>290</v>
      </c>
      <c r="C148" t="s">
        <v>160</v>
      </c>
      <c r="D148" t="s">
        <v>162</v>
      </c>
      <c r="E148" t="s">
        <v>447</v>
      </c>
      <c r="H148" t="s">
        <v>453</v>
      </c>
      <c r="I148" t="s">
        <v>447</v>
      </c>
      <c r="L148" t="str">
        <f t="shared" si="13"/>
        <v>TRUE</v>
      </c>
      <c r="M148" t="s">
        <v>456</v>
      </c>
    </row>
    <row r="149" spans="1:13" x14ac:dyDescent="0.25">
      <c r="A149">
        <v>4</v>
      </c>
      <c r="B149" t="s">
        <v>288</v>
      </c>
      <c r="C149" t="s">
        <v>162</v>
      </c>
      <c r="D149" t="s">
        <v>267</v>
      </c>
      <c r="E149" t="s">
        <v>447</v>
      </c>
      <c r="H149" t="s">
        <v>455</v>
      </c>
      <c r="I149" t="s">
        <v>447</v>
      </c>
      <c r="L149" t="str">
        <f t="shared" si="13"/>
        <v>TRUE</v>
      </c>
      <c r="M149" t="s">
        <v>456</v>
      </c>
    </row>
    <row r="150" spans="1:13" x14ac:dyDescent="0.25">
      <c r="A150">
        <v>5</v>
      </c>
      <c r="B150" t="s">
        <v>287</v>
      </c>
      <c r="C150" t="s">
        <v>176</v>
      </c>
      <c r="D150" t="s">
        <v>448</v>
      </c>
      <c r="E150" t="s">
        <v>447</v>
      </c>
      <c r="H150" t="s">
        <v>165</v>
      </c>
      <c r="I150" t="s">
        <v>447</v>
      </c>
      <c r="L150" t="str">
        <f t="shared" si="13"/>
        <v>TRUE</v>
      </c>
      <c r="M150" t="s">
        <v>456</v>
      </c>
    </row>
    <row r="151" spans="1:13" x14ac:dyDescent="0.25">
      <c r="A151">
        <v>6</v>
      </c>
      <c r="B151" t="s">
        <v>286</v>
      </c>
      <c r="C151" t="s">
        <v>157</v>
      </c>
      <c r="D151" t="s">
        <v>157</v>
      </c>
      <c r="E151" t="s">
        <v>446</v>
      </c>
      <c r="H151" t="s">
        <v>453</v>
      </c>
      <c r="I151" t="s">
        <v>447</v>
      </c>
      <c r="L151" t="str">
        <f t="shared" si="13"/>
        <v>FALSE</v>
      </c>
      <c r="M151" t="s">
        <v>457</v>
      </c>
    </row>
    <row r="152" spans="1:13" x14ac:dyDescent="0.25">
      <c r="A152">
        <v>7</v>
      </c>
      <c r="B152" t="s">
        <v>289</v>
      </c>
      <c r="C152" t="s">
        <v>162</v>
      </c>
      <c r="D152" t="s">
        <v>162</v>
      </c>
      <c r="E152" t="s">
        <v>446</v>
      </c>
      <c r="H152" t="s">
        <v>453</v>
      </c>
      <c r="I152" t="s">
        <v>446</v>
      </c>
      <c r="L152" t="str">
        <f t="shared" si="13"/>
        <v>TRUE</v>
      </c>
      <c r="M152" t="s">
        <v>456</v>
      </c>
    </row>
    <row r="153" spans="1:13" x14ac:dyDescent="0.25">
      <c r="A153">
        <v>8</v>
      </c>
      <c r="B153" t="s">
        <v>293</v>
      </c>
      <c r="C153" t="s">
        <v>160</v>
      </c>
      <c r="D153" t="s">
        <v>157</v>
      </c>
      <c r="E153" t="s">
        <v>447</v>
      </c>
      <c r="H153" t="s">
        <v>453</v>
      </c>
      <c r="I153" t="s">
        <v>447</v>
      </c>
      <c r="L153" t="str">
        <f t="shared" si="13"/>
        <v>TRUE</v>
      </c>
      <c r="M153" t="s">
        <v>456</v>
      </c>
    </row>
    <row r="154" spans="1:13" x14ac:dyDescent="0.25">
      <c r="A154">
        <v>9</v>
      </c>
      <c r="B154" t="s">
        <v>291</v>
      </c>
      <c r="C154" t="s">
        <v>167</v>
      </c>
      <c r="D154" t="s">
        <v>157</v>
      </c>
      <c r="E154" t="s">
        <v>447</v>
      </c>
      <c r="H154" t="s">
        <v>453</v>
      </c>
      <c r="I154" t="s">
        <v>447</v>
      </c>
      <c r="L154" t="str">
        <f t="shared" si="13"/>
        <v>TRUE</v>
      </c>
      <c r="M154" t="s">
        <v>456</v>
      </c>
    </row>
    <row r="155" spans="1:13" x14ac:dyDescent="0.25">
      <c r="A155">
        <v>10</v>
      </c>
      <c r="B155" t="s">
        <v>292</v>
      </c>
      <c r="C155" t="s">
        <v>165</v>
      </c>
      <c r="D155" t="s">
        <v>165</v>
      </c>
      <c r="E155" t="s">
        <v>446</v>
      </c>
      <c r="H155" t="s">
        <v>176</v>
      </c>
      <c r="I155" t="s">
        <v>447</v>
      </c>
      <c r="L155" t="str">
        <f t="shared" si="13"/>
        <v>FALSE</v>
      </c>
      <c r="M155" t="s">
        <v>457</v>
      </c>
    </row>
    <row r="157" spans="1:13" x14ac:dyDescent="0.25">
      <c r="A157" s="1">
        <v>44986</v>
      </c>
      <c r="B157" s="2" t="s">
        <v>0</v>
      </c>
      <c r="C157" t="s">
        <v>15</v>
      </c>
      <c r="D157" t="s">
        <v>3</v>
      </c>
      <c r="E157" t="s">
        <v>4</v>
      </c>
      <c r="F157" t="s">
        <v>4</v>
      </c>
      <c r="G157" t="s">
        <v>5</v>
      </c>
      <c r="H157" s="3" t="s">
        <v>3</v>
      </c>
      <c r="I157" s="3" t="s">
        <v>4</v>
      </c>
      <c r="J157" s="3" t="s">
        <v>4</v>
      </c>
      <c r="K157" s="3" t="s">
        <v>5</v>
      </c>
      <c r="L157" t="s">
        <v>6</v>
      </c>
    </row>
    <row r="158" spans="1:13" x14ac:dyDescent="0.25">
      <c r="A158">
        <v>1</v>
      </c>
      <c r="B158" t="s">
        <v>296</v>
      </c>
      <c r="C158" t="s">
        <v>162</v>
      </c>
      <c r="D158" t="s">
        <v>162</v>
      </c>
      <c r="E158" t="s">
        <v>446</v>
      </c>
      <c r="H158" t="s">
        <v>453</v>
      </c>
      <c r="I158" t="s">
        <v>446</v>
      </c>
      <c r="L158" t="str">
        <f>IF(OR(AND(E158="Y",I158="Y"), AND(E158="N",I158="N")), "TRUE","FALSE")</f>
        <v>TRUE</v>
      </c>
      <c r="M158" t="s">
        <v>456</v>
      </c>
    </row>
    <row r="159" spans="1:13" x14ac:dyDescent="0.25">
      <c r="A159">
        <v>2</v>
      </c>
      <c r="B159" t="s">
        <v>294</v>
      </c>
      <c r="C159" t="s">
        <v>165</v>
      </c>
      <c r="D159" t="s">
        <v>162</v>
      </c>
      <c r="E159" t="s">
        <v>447</v>
      </c>
      <c r="H159" t="s">
        <v>448</v>
      </c>
      <c r="I159" t="s">
        <v>447</v>
      </c>
      <c r="L159" t="str">
        <f t="shared" ref="L159:L167" si="14">IF(OR(AND(E159="Y",I159="Y"), AND(E159="N",I159="N")), "TRUE","FALSE")</f>
        <v>TRUE</v>
      </c>
      <c r="M159" t="s">
        <v>456</v>
      </c>
    </row>
    <row r="160" spans="1:13" x14ac:dyDescent="0.25">
      <c r="A160">
        <v>3</v>
      </c>
      <c r="B160" t="s">
        <v>297</v>
      </c>
      <c r="C160" t="s">
        <v>162</v>
      </c>
      <c r="D160" t="s">
        <v>162</v>
      </c>
      <c r="E160" t="s">
        <v>446</v>
      </c>
      <c r="H160" t="s">
        <v>453</v>
      </c>
      <c r="I160" t="s">
        <v>446</v>
      </c>
      <c r="L160" t="str">
        <f t="shared" si="14"/>
        <v>TRUE</v>
      </c>
      <c r="M160" t="s">
        <v>456</v>
      </c>
    </row>
    <row r="161" spans="1:13" x14ac:dyDescent="0.25">
      <c r="A161">
        <v>4</v>
      </c>
      <c r="B161" t="s">
        <v>295</v>
      </c>
      <c r="C161" t="s">
        <v>167</v>
      </c>
      <c r="D161" t="s">
        <v>167</v>
      </c>
      <c r="E161" t="s">
        <v>446</v>
      </c>
      <c r="H161" t="s">
        <v>453</v>
      </c>
      <c r="I161" t="s">
        <v>447</v>
      </c>
      <c r="L161" t="str">
        <f t="shared" si="14"/>
        <v>FALSE</v>
      </c>
      <c r="M161" t="s">
        <v>457</v>
      </c>
    </row>
    <row r="162" spans="1:13" x14ac:dyDescent="0.25">
      <c r="A162">
        <v>5</v>
      </c>
      <c r="B162" t="s">
        <v>299</v>
      </c>
      <c r="C162" t="s">
        <v>157</v>
      </c>
      <c r="D162" t="s">
        <v>176</v>
      </c>
      <c r="E162" t="s">
        <v>447</v>
      </c>
      <c r="H162" t="s">
        <v>453</v>
      </c>
      <c r="I162" t="s">
        <v>447</v>
      </c>
      <c r="L162" t="str">
        <f t="shared" si="14"/>
        <v>TRUE</v>
      </c>
      <c r="M162" t="s">
        <v>456</v>
      </c>
    </row>
    <row r="163" spans="1:13" x14ac:dyDescent="0.25">
      <c r="A163">
        <v>6</v>
      </c>
      <c r="B163" t="s">
        <v>300</v>
      </c>
      <c r="C163" t="s">
        <v>157</v>
      </c>
      <c r="D163" t="s">
        <v>162</v>
      </c>
      <c r="E163" t="s">
        <v>447</v>
      </c>
      <c r="H163" t="s">
        <v>453</v>
      </c>
      <c r="I163" t="s">
        <v>447</v>
      </c>
      <c r="L163" t="str">
        <f t="shared" si="14"/>
        <v>TRUE</v>
      </c>
      <c r="M163" t="s">
        <v>456</v>
      </c>
    </row>
    <row r="164" spans="1:13" x14ac:dyDescent="0.25">
      <c r="A164">
        <v>7</v>
      </c>
      <c r="B164" t="s">
        <v>298</v>
      </c>
      <c r="C164" t="s">
        <v>162</v>
      </c>
      <c r="D164" t="s">
        <v>167</v>
      </c>
      <c r="E164" t="s">
        <v>447</v>
      </c>
      <c r="H164" t="s">
        <v>267</v>
      </c>
      <c r="I164" t="s">
        <v>447</v>
      </c>
      <c r="L164" t="str">
        <f t="shared" si="14"/>
        <v>TRUE</v>
      </c>
      <c r="M164" t="s">
        <v>456</v>
      </c>
    </row>
    <row r="165" spans="1:13" x14ac:dyDescent="0.25">
      <c r="A165">
        <v>8</v>
      </c>
      <c r="B165" t="s">
        <v>302</v>
      </c>
      <c r="C165" t="s">
        <v>176</v>
      </c>
      <c r="D165" t="s">
        <v>157</v>
      </c>
      <c r="E165" t="s">
        <v>447</v>
      </c>
      <c r="H165" t="s">
        <v>170</v>
      </c>
      <c r="I165" t="s">
        <v>447</v>
      </c>
      <c r="L165" t="str">
        <f t="shared" si="14"/>
        <v>TRUE</v>
      </c>
      <c r="M165" t="s">
        <v>456</v>
      </c>
    </row>
    <row r="166" spans="1:13" x14ac:dyDescent="0.25">
      <c r="A166">
        <v>9</v>
      </c>
      <c r="B166" t="s">
        <v>301</v>
      </c>
      <c r="C166" t="s">
        <v>157</v>
      </c>
      <c r="D166" t="s">
        <v>448</v>
      </c>
      <c r="E166" t="s">
        <v>446</v>
      </c>
      <c r="H166" t="s">
        <v>448</v>
      </c>
      <c r="I166" t="s">
        <v>446</v>
      </c>
      <c r="L166" t="str">
        <f t="shared" si="14"/>
        <v>TRUE</v>
      </c>
      <c r="M166" t="s">
        <v>456</v>
      </c>
    </row>
    <row r="167" spans="1:13" x14ac:dyDescent="0.25">
      <c r="A167">
        <v>10</v>
      </c>
      <c r="B167" t="s">
        <v>303</v>
      </c>
      <c r="C167" t="s">
        <v>160</v>
      </c>
      <c r="D167" t="s">
        <v>448</v>
      </c>
      <c r="E167" t="s">
        <v>447</v>
      </c>
      <c r="H167" t="s">
        <v>448</v>
      </c>
      <c r="I167" t="s">
        <v>447</v>
      </c>
      <c r="L167" t="str">
        <f t="shared" si="14"/>
        <v>TRUE</v>
      </c>
      <c r="M167" t="s">
        <v>456</v>
      </c>
    </row>
    <row r="169" spans="1:13" x14ac:dyDescent="0.25">
      <c r="A169" s="1"/>
    </row>
    <row r="181" spans="1:1" x14ac:dyDescent="0.25">
      <c r="A181" s="1"/>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233aeb-4409-48b7-8793-04c667251bbd">
      <Terms xmlns="http://schemas.microsoft.com/office/infopath/2007/PartnerControls"/>
    </lcf76f155ced4ddcb4097134ff3c332f>
    <TaxCatchAll xmlns="c0a1929b-e12d-41fd-81df-edc0b70b5c7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5542E0C4A7CC479A5B113225EE1BC1" ma:contentTypeVersion="15" ma:contentTypeDescription="Create a new document." ma:contentTypeScope="" ma:versionID="3ba59cb70567c1c7b5182321e750d73d">
  <xsd:schema xmlns:xsd="http://www.w3.org/2001/XMLSchema" xmlns:xs="http://www.w3.org/2001/XMLSchema" xmlns:p="http://schemas.microsoft.com/office/2006/metadata/properties" xmlns:ns2="a1233aeb-4409-48b7-8793-04c667251bbd" xmlns:ns3="c0a1929b-e12d-41fd-81df-edc0b70b5c75" targetNamespace="http://schemas.microsoft.com/office/2006/metadata/properties" ma:root="true" ma:fieldsID="d5067a0f1f7a364b6df95094d87f3005" ns2:_="" ns3:_="">
    <xsd:import namespace="a1233aeb-4409-48b7-8793-04c667251bbd"/>
    <xsd:import namespace="c0a1929b-e12d-41fd-81df-edc0b70b5c7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233aeb-4409-48b7-8793-04c667251b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6624216-d583-4636-a04d-17921d6eaf6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a1929b-e12d-41fd-81df-edc0b70b5c7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c6ef324-e9f7-46d5-a8b4-3e6e6ce4f132}" ma:internalName="TaxCatchAll" ma:showField="CatchAllData" ma:web="c0a1929b-e12d-41fd-81df-edc0b70b5c7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456967-3B4D-4634-9ABE-25E2CE435AAD}">
  <ds:schemaRefs>
    <ds:schemaRef ds:uri="http://schemas.microsoft.com/sharepoint/v3/contenttype/forms"/>
  </ds:schemaRefs>
</ds:datastoreItem>
</file>

<file path=customXml/itemProps2.xml><?xml version="1.0" encoding="utf-8"?>
<ds:datastoreItem xmlns:ds="http://schemas.openxmlformats.org/officeDocument/2006/customXml" ds:itemID="{FEA2C183-8D87-4680-9CC5-B627D7724234}">
  <ds:schemaRefs>
    <ds:schemaRef ds:uri="http://schemas.microsoft.com/office/2006/metadata/properties"/>
    <ds:schemaRef ds:uri="http://schemas.microsoft.com/office/infopath/2007/PartnerControls"/>
    <ds:schemaRef ds:uri="a1233aeb-4409-48b7-8793-04c667251bbd"/>
    <ds:schemaRef ds:uri="c0a1929b-e12d-41fd-81df-edc0b70b5c75"/>
  </ds:schemaRefs>
</ds:datastoreItem>
</file>

<file path=customXml/itemProps3.xml><?xml version="1.0" encoding="utf-8"?>
<ds:datastoreItem xmlns:ds="http://schemas.openxmlformats.org/officeDocument/2006/customXml" ds:itemID="{FE9A4A3A-C282-4FAB-8ED1-C72FBE3886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CGPT Sent</vt:lpstr>
      <vt:lpstr>CGPT Topic</vt:lpstr>
      <vt:lpstr>Tweets only</vt:lpstr>
      <vt:lpstr>CGPT Emo</vt:lpstr>
    </vt:vector>
  </TitlesOfParts>
  <Company>University of Nottingham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localadmin</dc:creator>
  <cp:lastModifiedBy>Daniel Heaton</cp:lastModifiedBy>
  <dcterms:created xsi:type="dcterms:W3CDTF">2023-04-06T09:13:58Z</dcterms:created>
  <dcterms:modified xsi:type="dcterms:W3CDTF">2023-07-05T11:02:20Z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0x010100415542E0C4A7CC479A5B113225EE1BC1</vt:lpwstr>
  </property>
  <property fmtid="{D5CDD505-2E9C-101B-9397-08002B2CF9AE}" pid="3" name="MediaServiceImageTags">
    <vt:lpwstr/>
  </property>
</Properties>
</file>