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xdh7\Downloads\Supplementary Material\"/>
    </mc:Choice>
  </mc:AlternateContent>
  <xr:revisionPtr revIDLastSave="0" documentId="13_ncr:1_{5828805A-FF58-431F-9654-49C6E175941E}" xr6:coauthVersionLast="47" xr6:coauthVersionMax="47" xr10:uidLastSave="{00000000-0000-0000-0000-000000000000}"/>
  <bookViews>
    <workbookView xWindow="-120" yWindow="-120" windowWidth="20730" windowHeight="11160" tabRatio="836" activeTab="2" xr2:uid="{45911F4D-3AAE-46FB-A847-4C50AB7ED259}"/>
  </bookViews>
  <sheets>
    <sheet name="OALA TM Sample" sheetId="4" r:id="rId1"/>
    <sheet name="OALA Sent Sample" sheetId="6" r:id="rId2"/>
    <sheet name="OALA Emo Sample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3" i="6" l="1"/>
  <c r="M34" i="6"/>
  <c r="M30" i="6"/>
  <c r="M31" i="6"/>
  <c r="K24" i="7" l="1"/>
  <c r="L24" i="7" s="1"/>
  <c r="K23" i="7"/>
  <c r="L23" i="7" s="1"/>
  <c r="K22" i="7"/>
  <c r="L22" i="7" s="1"/>
  <c r="K21" i="7"/>
  <c r="L21" i="7" s="1"/>
  <c r="K20" i="7"/>
  <c r="L20" i="7" s="1"/>
  <c r="K19" i="7"/>
  <c r="L19" i="7" s="1"/>
  <c r="K18" i="7"/>
  <c r="L18" i="7" s="1"/>
  <c r="K17" i="7"/>
  <c r="L17" i="7" s="1"/>
  <c r="K16" i="7"/>
  <c r="L16" i="7" s="1"/>
  <c r="K15" i="7"/>
  <c r="L15" i="7" s="1"/>
  <c r="K14" i="7"/>
  <c r="L14" i="7" s="1"/>
  <c r="K13" i="7"/>
  <c r="L13" i="7" s="1"/>
  <c r="K12" i="7"/>
  <c r="L12" i="7" s="1"/>
  <c r="K11" i="7"/>
  <c r="L11" i="7" s="1"/>
  <c r="K10" i="7"/>
  <c r="L10" i="7" s="1"/>
  <c r="K9" i="7"/>
  <c r="L9" i="7" s="1"/>
  <c r="K8" i="7"/>
  <c r="L8" i="7" s="1"/>
  <c r="K7" i="7"/>
  <c r="L7" i="7" s="1"/>
  <c r="K6" i="7"/>
  <c r="L6" i="7" s="1"/>
  <c r="K5" i="7"/>
  <c r="L5" i="7" s="1"/>
  <c r="K4" i="7"/>
  <c r="L4" i="7" s="1"/>
  <c r="K3" i="7"/>
  <c r="L3" i="7" s="1"/>
  <c r="K2" i="7"/>
  <c r="L2" i="7" s="1"/>
  <c r="L24" i="6"/>
  <c r="M24" i="6" s="1"/>
  <c r="L23" i="6"/>
  <c r="M23" i="6" s="1"/>
  <c r="L22" i="6"/>
  <c r="M22" i="6" s="1"/>
  <c r="L21" i="6"/>
  <c r="M21" i="6" s="1"/>
  <c r="L20" i="6"/>
  <c r="M20" i="6" s="1"/>
  <c r="L19" i="6"/>
  <c r="M19" i="6" s="1"/>
  <c r="L18" i="6"/>
  <c r="M18" i="6" s="1"/>
  <c r="L17" i="6"/>
  <c r="M17" i="6" s="1"/>
  <c r="L16" i="6"/>
  <c r="M16" i="6" s="1"/>
  <c r="L15" i="6"/>
  <c r="M15" i="6" s="1"/>
  <c r="L14" i="6"/>
  <c r="M14" i="6" s="1"/>
  <c r="L13" i="6"/>
  <c r="M13" i="6" s="1"/>
  <c r="L12" i="6"/>
  <c r="M12" i="6" s="1"/>
  <c r="L11" i="6"/>
  <c r="M11" i="6" s="1"/>
  <c r="L10" i="6"/>
  <c r="M10" i="6" s="1"/>
  <c r="L9" i="6"/>
  <c r="M9" i="6" s="1"/>
  <c r="L8" i="6"/>
  <c r="M8" i="6" s="1"/>
  <c r="L7" i="6"/>
  <c r="M7" i="6" s="1"/>
  <c r="L6" i="6"/>
  <c r="M6" i="6" s="1"/>
  <c r="L5" i="6"/>
  <c r="M5" i="6" s="1"/>
  <c r="L4" i="6"/>
  <c r="M4" i="6" s="1"/>
  <c r="L3" i="6"/>
  <c r="M3" i="6" s="1"/>
  <c r="L2" i="6"/>
  <c r="M2" i="6" s="1"/>
  <c r="O3" i="4"/>
  <c r="N24" i="4"/>
  <c r="O24" i="4" s="1"/>
  <c r="N23" i="4"/>
  <c r="O23" i="4" s="1"/>
  <c r="N22" i="4"/>
  <c r="O22" i="4" s="1"/>
  <c r="N21" i="4"/>
  <c r="O21" i="4" s="1"/>
  <c r="N20" i="4"/>
  <c r="O20" i="4" s="1"/>
  <c r="N19" i="4"/>
  <c r="O19" i="4" s="1"/>
  <c r="N18" i="4"/>
  <c r="O18" i="4" s="1"/>
  <c r="N17" i="4"/>
  <c r="O17" i="4" s="1"/>
  <c r="N16" i="4"/>
  <c r="O16" i="4" s="1"/>
  <c r="N15" i="4"/>
  <c r="O15" i="4" s="1"/>
  <c r="N14" i="4"/>
  <c r="O14" i="4" s="1"/>
  <c r="N13" i="4"/>
  <c r="O13" i="4" s="1"/>
  <c r="N12" i="4"/>
  <c r="O12" i="4" s="1"/>
  <c r="N11" i="4"/>
  <c r="O11" i="4" s="1"/>
  <c r="N10" i="4"/>
  <c r="O10" i="4" s="1"/>
  <c r="N9" i="4"/>
  <c r="O9" i="4" s="1"/>
  <c r="N8" i="4"/>
  <c r="O8" i="4" s="1"/>
  <c r="N7" i="4"/>
  <c r="O7" i="4" s="1"/>
  <c r="N6" i="4"/>
  <c r="O6" i="4" s="1"/>
  <c r="N5" i="4"/>
  <c r="O5" i="4" s="1"/>
  <c r="N4" i="4"/>
  <c r="O4" i="4" s="1"/>
  <c r="N3" i="4"/>
  <c r="N2" i="4"/>
  <c r="O2" i="4" s="1"/>
  <c r="L25" i="7" l="1"/>
  <c r="M25" i="6"/>
  <c r="S3" i="4"/>
  <c r="S4" i="4" s="1"/>
  <c r="S5" i="4" s="1"/>
  <c r="S6" i="4" s="1"/>
  <c r="S7" i="4" s="1"/>
  <c r="S8" i="4" s="1"/>
  <c r="S9" i="4" s="1"/>
  <c r="S10" i="4" s="1"/>
  <c r="S11" i="4" s="1"/>
  <c r="S12" i="4" s="1"/>
  <c r="S13" i="4" s="1"/>
  <c r="S14" i="4" s="1"/>
  <c r="S15" i="4" s="1"/>
  <c r="S16" i="4" s="1"/>
  <c r="S17" i="4" s="1"/>
  <c r="S18" i="4" s="1"/>
  <c r="S19" i="4" s="1"/>
  <c r="S20" i="4" s="1"/>
  <c r="S21" i="4" s="1"/>
  <c r="S22" i="4" s="1"/>
  <c r="S23" i="4" s="1"/>
  <c r="S24" i="4" s="1"/>
  <c r="R3" i="4"/>
  <c r="R4" i="4" s="1"/>
  <c r="R5" i="4" s="1"/>
  <c r="R6" i="4" s="1"/>
  <c r="R7" i="4" s="1"/>
  <c r="R8" i="4" s="1"/>
  <c r="R9" i="4" s="1"/>
  <c r="R10" i="4" s="1"/>
  <c r="R11" i="4" s="1"/>
  <c r="R12" i="4" s="1"/>
  <c r="R13" i="4" s="1"/>
  <c r="R14" i="4" s="1"/>
  <c r="R15" i="4" s="1"/>
  <c r="R16" i="4" s="1"/>
  <c r="R17" i="4" s="1"/>
  <c r="R18" i="4" s="1"/>
  <c r="R19" i="4" s="1"/>
  <c r="R20" i="4" s="1"/>
  <c r="R21" i="4" s="1"/>
  <c r="R22" i="4" s="1"/>
  <c r="R23" i="4" s="1"/>
  <c r="R24" i="4" s="1"/>
  <c r="O25" i="4" l="1"/>
</calcChain>
</file>

<file path=xl/sharedStrings.xml><?xml version="1.0" encoding="utf-8"?>
<sst xmlns="http://schemas.openxmlformats.org/spreadsheetml/2006/main" count="3662" uniqueCount="59">
  <si>
    <t>Human</t>
  </si>
  <si>
    <t>T1</t>
  </si>
  <si>
    <t>T2</t>
  </si>
  <si>
    <t>T3</t>
  </si>
  <si>
    <t>Match?</t>
  </si>
  <si>
    <t>T4</t>
  </si>
  <si>
    <t>TB</t>
  </si>
  <si>
    <t>Vader</t>
  </si>
  <si>
    <t>EmoLex</t>
  </si>
  <si>
    <t>N</t>
  </si>
  <si>
    <t>Y</t>
  </si>
  <si>
    <t>?</t>
  </si>
  <si>
    <t>Date</t>
  </si>
  <si>
    <t>Match</t>
  </si>
  <si>
    <t>% Match</t>
  </si>
  <si>
    <t>Average Match</t>
  </si>
  <si>
    <t>*</t>
  </si>
  <si>
    <t>trust</t>
  </si>
  <si>
    <t>fear</t>
  </si>
  <si>
    <t>surprise</t>
  </si>
  <si>
    <t>sadness</t>
  </si>
  <si>
    <t>anticipation</t>
  </si>
  <si>
    <t>anger</t>
  </si>
  <si>
    <t>no emotion</t>
  </si>
  <si>
    <t>No emotion</t>
  </si>
  <si>
    <t>negative</t>
  </si>
  <si>
    <t>positive</t>
  </si>
  <si>
    <t>pos</t>
  </si>
  <si>
    <t>neu</t>
  </si>
  <si>
    <t>neg</t>
  </si>
  <si>
    <t>sarc</t>
  </si>
  <si>
    <t>mistrust</t>
  </si>
  <si>
    <t>emoji</t>
  </si>
  <si>
    <t>synonym for untrustworthy</t>
  </si>
  <si>
    <t>Notes</t>
  </si>
  <si>
    <t>？</t>
  </si>
  <si>
    <t>Sarcasm</t>
  </si>
  <si>
    <t>Positive</t>
  </si>
  <si>
    <t>Neutral</t>
  </si>
  <si>
    <t>Negative</t>
  </si>
  <si>
    <t>Negation</t>
  </si>
  <si>
    <t>Sacarsm</t>
  </si>
  <si>
    <t>Mistrust</t>
  </si>
  <si>
    <t xml:space="preserve">No emotion </t>
  </si>
  <si>
    <t>Fear</t>
  </si>
  <si>
    <t>Anger</t>
  </si>
  <si>
    <t>Sadness</t>
  </si>
  <si>
    <t>Surprise</t>
  </si>
  <si>
    <t>Trust</t>
  </si>
  <si>
    <t>Disgust</t>
  </si>
  <si>
    <t>Anticipation</t>
  </si>
  <si>
    <t>Joy</t>
  </si>
  <si>
    <t>ms</t>
  </si>
  <si>
    <t>sarc, neg</t>
  </si>
  <si>
    <t>total neg</t>
  </si>
  <si>
    <t>wrong neg</t>
  </si>
  <si>
    <t>total sarc</t>
  </si>
  <si>
    <t>wrong sarc</t>
  </si>
  <si>
    <t>neg*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</si>
</sst>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9" fontId="0" fillId="0" borderId="0" xfId="1" applyFont="1"/>
    <xf numFmtId="9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A3A68-2263-4320-AD0D-13E3B36BB534}">
  <dimension ref="A1:S297"/>
  <sheetViews>
    <sheetView workbookViewId="0"/>
  </sheetViews>
  <sheetFormatPr defaultRowHeight="15" x14ac:dyDescent="0.25"/>
  <cols>
    <col min="1" max="1" width="10.7109375" bestFit="1" customWidth="1"/>
    <col min="9" max="11" width="9.140625" style="4"/>
    <col min="13" max="13" width="10.7109375" bestFit="1" customWidth="1"/>
  </cols>
  <sheetData>
    <row r="1" spans="1:19" x14ac:dyDescent="0.25">
      <c r="A1" s="1">
        <v>44055</v>
      </c>
      <c r="B1" t="s">
        <v>1</v>
      </c>
      <c r="C1" t="s">
        <v>2</v>
      </c>
      <c r="D1" t="s">
        <v>3</v>
      </c>
      <c r="E1" t="s">
        <v>5</v>
      </c>
      <c r="F1" t="s">
        <v>0</v>
      </c>
      <c r="G1" t="s">
        <v>4</v>
      </c>
      <c r="H1" t="s">
        <v>34</v>
      </c>
      <c r="I1" s="4" t="s">
        <v>0</v>
      </c>
      <c r="J1" s="4" t="s">
        <v>4</v>
      </c>
      <c r="K1" s="4" t="s">
        <v>34</v>
      </c>
      <c r="M1" t="s">
        <v>12</v>
      </c>
      <c r="N1" t="s">
        <v>13</v>
      </c>
      <c r="O1" t="s">
        <v>14</v>
      </c>
    </row>
    <row r="2" spans="1:19" x14ac:dyDescent="0.25">
      <c r="A2">
        <v>1</v>
      </c>
      <c r="B2">
        <v>0.15</v>
      </c>
      <c r="C2">
        <v>0</v>
      </c>
      <c r="D2">
        <v>0</v>
      </c>
      <c r="E2">
        <v>0.4</v>
      </c>
      <c r="F2" t="s">
        <v>5</v>
      </c>
      <c r="G2" t="s">
        <v>10</v>
      </c>
      <c r="I2" t="s">
        <v>2</v>
      </c>
      <c r="J2" s="4" t="s">
        <v>9</v>
      </c>
      <c r="M2" s="1">
        <v>44055</v>
      </c>
      <c r="N2">
        <f>COUNTIF(G2:G11,"Y")+COUNTIF(J2:J11, "Y")</f>
        <v>9</v>
      </c>
      <c r="O2" s="2">
        <f>N2/20</f>
        <v>0.45</v>
      </c>
      <c r="R2">
        <v>2</v>
      </c>
      <c r="S2">
        <v>11</v>
      </c>
    </row>
    <row r="3" spans="1:19" x14ac:dyDescent="0.25">
      <c r="A3">
        <v>2</v>
      </c>
      <c r="B3">
        <v>0</v>
      </c>
      <c r="C3">
        <v>0</v>
      </c>
      <c r="D3">
        <v>8.5106382999999994E-2</v>
      </c>
      <c r="E3">
        <v>0.29787234000000001</v>
      </c>
      <c r="F3" t="s">
        <v>5</v>
      </c>
      <c r="G3" t="s">
        <v>10</v>
      </c>
      <c r="I3" t="s">
        <v>5</v>
      </c>
      <c r="J3" s="4" t="s">
        <v>10</v>
      </c>
      <c r="M3" s="1">
        <v>44056</v>
      </c>
      <c r="N3">
        <f>COUNTIF(G15:G24,"Y")+ COUNTIF(J15:J24,"Y")</f>
        <v>7</v>
      </c>
      <c r="O3" s="2">
        <f t="shared" ref="O3:O24" si="0">N3/20</f>
        <v>0.35</v>
      </c>
      <c r="R3">
        <f>R2+13</f>
        <v>15</v>
      </c>
      <c r="S3">
        <f>S2+13</f>
        <v>24</v>
      </c>
    </row>
    <row r="4" spans="1:19" x14ac:dyDescent="0.25">
      <c r="A4">
        <v>3</v>
      </c>
      <c r="B4">
        <v>0</v>
      </c>
      <c r="C4">
        <v>0</v>
      </c>
      <c r="D4">
        <v>0</v>
      </c>
      <c r="E4">
        <v>0.38636364000000001</v>
      </c>
      <c r="F4" t="s">
        <v>5</v>
      </c>
      <c r="G4" t="s">
        <v>10</v>
      </c>
      <c r="I4" t="s">
        <v>5</v>
      </c>
      <c r="J4" s="4" t="s">
        <v>10</v>
      </c>
      <c r="M4" s="1">
        <v>44057</v>
      </c>
      <c r="N4">
        <f>COUNTIF(G28:G37,"Y")+ COUNTIF(J28:J37,"Y")</f>
        <v>6</v>
      </c>
      <c r="O4" s="2">
        <f t="shared" si="0"/>
        <v>0.3</v>
      </c>
      <c r="R4">
        <f t="shared" ref="R4:S12" si="1">R3+13</f>
        <v>28</v>
      </c>
      <c r="S4">
        <f t="shared" si="1"/>
        <v>37</v>
      </c>
    </row>
    <row r="5" spans="1:19" x14ac:dyDescent="0.25">
      <c r="A5">
        <v>4</v>
      </c>
      <c r="B5">
        <v>0</v>
      </c>
      <c r="C5">
        <v>0.21739130000000001</v>
      </c>
      <c r="D5">
        <v>0</v>
      </c>
      <c r="E5">
        <v>0.21739130000000001</v>
      </c>
      <c r="F5" t="s">
        <v>2</v>
      </c>
      <c r="G5" t="s">
        <v>10</v>
      </c>
      <c r="I5" t="s">
        <v>2</v>
      </c>
      <c r="J5" s="4" t="s">
        <v>10</v>
      </c>
      <c r="M5" s="1">
        <v>44058</v>
      </c>
      <c r="N5">
        <f>COUNTIF(G41:G50,"Y")+ COUNTIF(J41:J50,"Y")</f>
        <v>8</v>
      </c>
      <c r="O5" s="2">
        <f t="shared" si="0"/>
        <v>0.4</v>
      </c>
      <c r="R5">
        <f t="shared" si="1"/>
        <v>41</v>
      </c>
      <c r="S5">
        <f t="shared" si="1"/>
        <v>50</v>
      </c>
    </row>
    <row r="6" spans="1:19" x14ac:dyDescent="0.25">
      <c r="A6">
        <v>5</v>
      </c>
      <c r="B6">
        <v>0.11363636000000001</v>
      </c>
      <c r="C6">
        <v>0</v>
      </c>
      <c r="D6">
        <v>0</v>
      </c>
      <c r="E6">
        <v>0.29545454999999998</v>
      </c>
      <c r="F6" t="s">
        <v>1</v>
      </c>
      <c r="G6" t="s">
        <v>9</v>
      </c>
      <c r="I6" t="s">
        <v>2</v>
      </c>
      <c r="J6" s="4" t="s">
        <v>9</v>
      </c>
      <c r="M6" s="1">
        <v>44059</v>
      </c>
      <c r="N6">
        <f>COUNTIF(G54:G63,"Y")+ COUNTIF(J54:J63,"Y")</f>
        <v>8</v>
      </c>
      <c r="O6" s="2">
        <f t="shared" si="0"/>
        <v>0.4</v>
      </c>
      <c r="R6">
        <f t="shared" si="1"/>
        <v>54</v>
      </c>
      <c r="S6">
        <f t="shared" si="1"/>
        <v>63</v>
      </c>
    </row>
    <row r="7" spans="1:19" x14ac:dyDescent="0.25">
      <c r="A7">
        <v>6</v>
      </c>
      <c r="B7">
        <v>2.3255814E-2</v>
      </c>
      <c r="C7">
        <v>0</v>
      </c>
      <c r="D7">
        <v>0</v>
      </c>
      <c r="E7">
        <v>0.39534883999999998</v>
      </c>
      <c r="F7" t="s">
        <v>2</v>
      </c>
      <c r="G7" t="s">
        <v>9</v>
      </c>
      <c r="I7" t="s">
        <v>2</v>
      </c>
      <c r="J7" s="4" t="s">
        <v>9</v>
      </c>
      <c r="M7" s="1">
        <v>44060</v>
      </c>
      <c r="N7">
        <f>COUNTIF(G67:G76,"Y")+ COUNTIF(J67:J76,"Y")</f>
        <v>7</v>
      </c>
      <c r="O7" s="2">
        <f t="shared" si="0"/>
        <v>0.35</v>
      </c>
      <c r="R7">
        <f t="shared" si="1"/>
        <v>67</v>
      </c>
      <c r="S7">
        <f t="shared" si="1"/>
        <v>76</v>
      </c>
    </row>
    <row r="8" spans="1:19" x14ac:dyDescent="0.25">
      <c r="A8">
        <v>7</v>
      </c>
      <c r="B8">
        <v>0.6</v>
      </c>
      <c r="C8">
        <v>0</v>
      </c>
      <c r="D8">
        <v>0</v>
      </c>
      <c r="E8">
        <v>0</v>
      </c>
      <c r="F8" t="s">
        <v>5</v>
      </c>
      <c r="G8" t="s">
        <v>9</v>
      </c>
      <c r="I8" t="s">
        <v>2</v>
      </c>
      <c r="J8" s="4" t="s">
        <v>9</v>
      </c>
      <c r="M8" s="1">
        <v>44061</v>
      </c>
      <c r="N8">
        <f>COUNTIF(G80:G89,"Y")+ COUNTIF(J80:J89,"Y")</f>
        <v>6</v>
      </c>
      <c r="O8" s="2">
        <f t="shared" si="0"/>
        <v>0.3</v>
      </c>
      <c r="R8">
        <f t="shared" si="1"/>
        <v>80</v>
      </c>
      <c r="S8">
        <f t="shared" si="1"/>
        <v>89</v>
      </c>
    </row>
    <row r="9" spans="1:19" x14ac:dyDescent="0.25">
      <c r="A9">
        <v>8</v>
      </c>
      <c r="B9">
        <v>0.10416667</v>
      </c>
      <c r="C9">
        <v>0</v>
      </c>
      <c r="D9">
        <v>0</v>
      </c>
      <c r="E9">
        <v>0.39583332999999998</v>
      </c>
      <c r="F9" t="s">
        <v>5</v>
      </c>
      <c r="G9" t="s">
        <v>10</v>
      </c>
      <c r="I9" t="s">
        <v>5</v>
      </c>
      <c r="J9" s="4" t="s">
        <v>10</v>
      </c>
      <c r="M9" s="1">
        <v>44062</v>
      </c>
      <c r="N9">
        <f>COUNTIF(G93:G102,"Y")+ COUNTIF(J93:J102,"Y")</f>
        <v>6</v>
      </c>
      <c r="O9" s="2">
        <f t="shared" si="0"/>
        <v>0.3</v>
      </c>
      <c r="R9">
        <f t="shared" si="1"/>
        <v>93</v>
      </c>
      <c r="S9">
        <f t="shared" si="1"/>
        <v>102</v>
      </c>
    </row>
    <row r="10" spans="1:19" x14ac:dyDescent="0.25">
      <c r="A10">
        <v>9</v>
      </c>
      <c r="B10">
        <v>0</v>
      </c>
      <c r="C10">
        <v>0</v>
      </c>
      <c r="D10">
        <v>0</v>
      </c>
      <c r="E10">
        <v>0.47368420999999999</v>
      </c>
      <c r="F10" t="s">
        <v>1</v>
      </c>
      <c r="G10" t="s">
        <v>9</v>
      </c>
      <c r="I10" t="s">
        <v>1</v>
      </c>
      <c r="J10" s="4" t="s">
        <v>9</v>
      </c>
      <c r="M10" s="1">
        <v>44063</v>
      </c>
      <c r="N10">
        <f>COUNTIF(G106:G115,"Y")+ COUNTIF(J106:J115,"Y")</f>
        <v>6</v>
      </c>
      <c r="O10" s="2">
        <f t="shared" si="0"/>
        <v>0.3</v>
      </c>
      <c r="R10">
        <f t="shared" si="1"/>
        <v>106</v>
      </c>
      <c r="S10">
        <f t="shared" si="1"/>
        <v>115</v>
      </c>
    </row>
    <row r="11" spans="1:19" x14ac:dyDescent="0.25">
      <c r="A11">
        <v>10</v>
      </c>
      <c r="B11">
        <v>8.3333332999999996E-2</v>
      </c>
      <c r="C11">
        <v>0</v>
      </c>
      <c r="D11">
        <v>0</v>
      </c>
      <c r="E11">
        <v>0.44444444</v>
      </c>
      <c r="F11" t="s">
        <v>1</v>
      </c>
      <c r="G11" t="s">
        <v>9</v>
      </c>
      <c r="I11" t="s">
        <v>1</v>
      </c>
      <c r="J11" s="4" t="s">
        <v>9</v>
      </c>
      <c r="M11" s="1">
        <v>44064</v>
      </c>
      <c r="N11">
        <f>COUNTIF(G119:G128,"Y")+ COUNTIF(J119:J128,"Y")</f>
        <v>11</v>
      </c>
      <c r="O11" s="2">
        <f t="shared" si="0"/>
        <v>0.55000000000000004</v>
      </c>
      <c r="R11">
        <f t="shared" si="1"/>
        <v>119</v>
      </c>
      <c r="S11">
        <f t="shared" si="1"/>
        <v>128</v>
      </c>
    </row>
    <row r="12" spans="1:19" x14ac:dyDescent="0.25">
      <c r="M12" s="1">
        <v>44065</v>
      </c>
      <c r="N12">
        <f>COUNTIF(G132:G141,"Y")+ COUNTIF(J132:J141,"Y")</f>
        <v>8</v>
      </c>
      <c r="O12" s="2">
        <f t="shared" si="0"/>
        <v>0.4</v>
      </c>
      <c r="R12">
        <f t="shared" si="1"/>
        <v>132</v>
      </c>
      <c r="S12">
        <f t="shared" si="1"/>
        <v>141</v>
      </c>
    </row>
    <row r="13" spans="1:19" x14ac:dyDescent="0.25">
      <c r="M13" s="1">
        <v>44066</v>
      </c>
      <c r="N13">
        <f>COUNTIF(G145:G154,"Y")+ COUNTIF(J145:J154,"Y")</f>
        <v>6</v>
      </c>
      <c r="O13" s="2">
        <f t="shared" si="0"/>
        <v>0.3</v>
      </c>
      <c r="R13">
        <f t="shared" ref="R13:R24" si="2">R12+13</f>
        <v>145</v>
      </c>
      <c r="S13">
        <f t="shared" ref="S13:S24" si="3">S12+13</f>
        <v>154</v>
      </c>
    </row>
    <row r="14" spans="1:19" x14ac:dyDescent="0.25">
      <c r="A14" s="1">
        <v>44056</v>
      </c>
      <c r="B14" t="s">
        <v>1</v>
      </c>
      <c r="C14" t="s">
        <v>2</v>
      </c>
      <c r="D14" t="s">
        <v>3</v>
      </c>
      <c r="E14" t="s">
        <v>5</v>
      </c>
      <c r="F14" t="s">
        <v>0</v>
      </c>
      <c r="G14" t="s">
        <v>4</v>
      </c>
      <c r="H14" t="s">
        <v>34</v>
      </c>
      <c r="I14" s="4" t="s">
        <v>0</v>
      </c>
      <c r="J14" s="4" t="s">
        <v>4</v>
      </c>
      <c r="K14" s="4" t="s">
        <v>34</v>
      </c>
      <c r="M14" s="1">
        <v>44067</v>
      </c>
      <c r="N14">
        <f>COUNTIF(G158:G167,"Y")+ COUNTIF(J158:J167,"Y")</f>
        <v>5</v>
      </c>
      <c r="O14" s="2">
        <f t="shared" si="0"/>
        <v>0.25</v>
      </c>
      <c r="R14">
        <f t="shared" si="2"/>
        <v>158</v>
      </c>
      <c r="S14">
        <f t="shared" si="3"/>
        <v>167</v>
      </c>
    </row>
    <row r="15" spans="1:19" x14ac:dyDescent="0.25">
      <c r="A15">
        <v>1</v>
      </c>
      <c r="B15">
        <v>7.1428570999999996E-2</v>
      </c>
      <c r="C15">
        <v>0</v>
      </c>
      <c r="D15">
        <v>0</v>
      </c>
      <c r="E15">
        <v>0.39285713999999999</v>
      </c>
      <c r="F15" t="s">
        <v>2</v>
      </c>
      <c r="G15" t="s">
        <v>9</v>
      </c>
      <c r="I15" t="s">
        <v>2</v>
      </c>
      <c r="J15" s="4" t="s">
        <v>9</v>
      </c>
      <c r="M15" s="1">
        <v>44068</v>
      </c>
      <c r="N15">
        <f>COUNTIF(G171:G180,"Y")+ COUNTIF(J171:J180,"Y")</f>
        <v>9</v>
      </c>
      <c r="O15" s="2">
        <f t="shared" si="0"/>
        <v>0.45</v>
      </c>
      <c r="R15">
        <f t="shared" si="2"/>
        <v>171</v>
      </c>
      <c r="S15">
        <f t="shared" si="3"/>
        <v>180</v>
      </c>
    </row>
    <row r="16" spans="1:19" x14ac:dyDescent="0.25">
      <c r="A16">
        <v>2</v>
      </c>
      <c r="B16">
        <v>5.7142856999999998E-2</v>
      </c>
      <c r="C16">
        <v>0</v>
      </c>
      <c r="D16">
        <v>0</v>
      </c>
      <c r="E16">
        <v>0.4</v>
      </c>
      <c r="F16" t="s">
        <v>1</v>
      </c>
      <c r="G16" t="s">
        <v>10</v>
      </c>
      <c r="I16" t="s">
        <v>5</v>
      </c>
      <c r="J16" s="4" t="s">
        <v>10</v>
      </c>
      <c r="M16" s="1">
        <v>44069</v>
      </c>
      <c r="N16">
        <f>COUNTIF(G184:G193,"Y")+ COUNTIF(J184:J193,"Y")</f>
        <v>11</v>
      </c>
      <c r="O16" s="2">
        <f t="shared" si="0"/>
        <v>0.55000000000000004</v>
      </c>
      <c r="R16">
        <f t="shared" si="2"/>
        <v>184</v>
      </c>
      <c r="S16">
        <f t="shared" si="3"/>
        <v>193</v>
      </c>
    </row>
    <row r="17" spans="1:19" x14ac:dyDescent="0.25">
      <c r="A17">
        <v>3</v>
      </c>
      <c r="B17">
        <v>0</v>
      </c>
      <c r="C17">
        <v>0</v>
      </c>
      <c r="D17">
        <v>0</v>
      </c>
      <c r="E17">
        <v>0.36585366000000002</v>
      </c>
      <c r="F17" t="s">
        <v>5</v>
      </c>
      <c r="G17" t="s">
        <v>10</v>
      </c>
      <c r="I17" t="s">
        <v>2</v>
      </c>
      <c r="J17" s="4" t="s">
        <v>9</v>
      </c>
      <c r="M17" s="1">
        <v>44070</v>
      </c>
      <c r="N17">
        <f>COUNTIF(G197:G206,"Y")+ COUNTIF(J197:J206,"Y")</f>
        <v>6</v>
      </c>
      <c r="O17" s="2">
        <f t="shared" si="0"/>
        <v>0.3</v>
      </c>
      <c r="R17">
        <f t="shared" si="2"/>
        <v>197</v>
      </c>
      <c r="S17">
        <f t="shared" si="3"/>
        <v>206</v>
      </c>
    </row>
    <row r="18" spans="1:19" x14ac:dyDescent="0.25">
      <c r="A18">
        <v>4</v>
      </c>
      <c r="B18">
        <v>0.12765957</v>
      </c>
      <c r="C18">
        <v>0</v>
      </c>
      <c r="D18">
        <v>0</v>
      </c>
      <c r="E18">
        <v>0.31914893999999999</v>
      </c>
      <c r="F18" t="s">
        <v>1</v>
      </c>
      <c r="G18" t="s">
        <v>9</v>
      </c>
      <c r="I18" t="s">
        <v>1</v>
      </c>
      <c r="J18" s="4" t="s">
        <v>9</v>
      </c>
      <c r="M18" s="1">
        <v>44071</v>
      </c>
      <c r="N18">
        <f>COUNTIF(G210:G219,"Y")+ COUNTIF(J210:J219,"Y")</f>
        <v>4</v>
      </c>
      <c r="O18" s="2">
        <f t="shared" si="0"/>
        <v>0.2</v>
      </c>
      <c r="R18">
        <f t="shared" si="2"/>
        <v>210</v>
      </c>
      <c r="S18">
        <f t="shared" si="3"/>
        <v>219</v>
      </c>
    </row>
    <row r="19" spans="1:19" x14ac:dyDescent="0.25">
      <c r="A19">
        <v>5</v>
      </c>
      <c r="B19">
        <v>0</v>
      </c>
      <c r="C19">
        <v>0</v>
      </c>
      <c r="D19">
        <v>0</v>
      </c>
      <c r="E19">
        <v>0.46808511000000003</v>
      </c>
      <c r="F19" t="s">
        <v>2</v>
      </c>
      <c r="G19" t="s">
        <v>9</v>
      </c>
      <c r="I19" t="s">
        <v>2</v>
      </c>
      <c r="J19" s="4" t="s">
        <v>9</v>
      </c>
      <c r="M19" s="1">
        <v>44072</v>
      </c>
      <c r="N19">
        <f>COUNTIF(G223:G232,"Y")+ COUNTIF(J223:J232,"Y")</f>
        <v>3</v>
      </c>
      <c r="O19" s="2">
        <f t="shared" si="0"/>
        <v>0.15</v>
      </c>
      <c r="R19">
        <f t="shared" si="2"/>
        <v>223</v>
      </c>
      <c r="S19">
        <f t="shared" si="3"/>
        <v>232</v>
      </c>
    </row>
    <row r="20" spans="1:19" x14ac:dyDescent="0.25">
      <c r="A20">
        <v>6</v>
      </c>
      <c r="B20">
        <v>0</v>
      </c>
      <c r="C20">
        <v>0</v>
      </c>
      <c r="D20">
        <v>0</v>
      </c>
      <c r="E20">
        <v>0.44186047000000001</v>
      </c>
      <c r="F20" t="s">
        <v>3</v>
      </c>
      <c r="G20" t="s">
        <v>9</v>
      </c>
      <c r="I20" t="s">
        <v>2</v>
      </c>
      <c r="J20" s="4" t="s">
        <v>9</v>
      </c>
      <c r="M20" s="1">
        <v>44073</v>
      </c>
      <c r="N20">
        <f>COUNTIF(G236:G245,"Y")+ COUNTIF(J236:J245,"Y")</f>
        <v>7</v>
      </c>
      <c r="O20" s="2">
        <f t="shared" si="0"/>
        <v>0.35</v>
      </c>
      <c r="R20">
        <f t="shared" si="2"/>
        <v>236</v>
      </c>
      <c r="S20">
        <f t="shared" si="3"/>
        <v>245</v>
      </c>
    </row>
    <row r="21" spans="1:19" x14ac:dyDescent="0.25">
      <c r="A21">
        <v>7</v>
      </c>
      <c r="B21">
        <v>0.10638298</v>
      </c>
      <c r="C21">
        <v>0</v>
      </c>
      <c r="D21">
        <v>0</v>
      </c>
      <c r="E21">
        <v>0.34042552999999998</v>
      </c>
      <c r="F21" t="s">
        <v>5</v>
      </c>
      <c r="G21" t="s">
        <v>10</v>
      </c>
      <c r="I21" t="s">
        <v>2</v>
      </c>
      <c r="J21" s="4" t="s">
        <v>9</v>
      </c>
      <c r="M21" s="1">
        <v>44074</v>
      </c>
      <c r="N21">
        <f>COUNTIF(G249:G258,"Y")+ COUNTIF(J249:J258,"Y")</f>
        <v>10</v>
      </c>
      <c r="O21" s="2">
        <f t="shared" si="0"/>
        <v>0.5</v>
      </c>
      <c r="R21">
        <f t="shared" si="2"/>
        <v>249</v>
      </c>
      <c r="S21">
        <f t="shared" si="3"/>
        <v>258</v>
      </c>
    </row>
    <row r="22" spans="1:19" x14ac:dyDescent="0.25">
      <c r="A22">
        <v>8</v>
      </c>
      <c r="B22">
        <v>0</v>
      </c>
      <c r="C22">
        <v>0</v>
      </c>
      <c r="D22">
        <v>0.45454545000000002</v>
      </c>
      <c r="E22">
        <v>0</v>
      </c>
      <c r="F22" t="s">
        <v>1</v>
      </c>
      <c r="G22" t="s">
        <v>9</v>
      </c>
      <c r="I22" t="s">
        <v>2</v>
      </c>
      <c r="J22" s="4" t="s">
        <v>9</v>
      </c>
      <c r="M22" s="1">
        <v>44075</v>
      </c>
      <c r="N22">
        <f>COUNTIF(G262:G271,"Y")+ COUNTIF(J262:J271,"Y")</f>
        <v>6</v>
      </c>
      <c r="O22" s="2">
        <f t="shared" si="0"/>
        <v>0.3</v>
      </c>
      <c r="R22">
        <f t="shared" si="2"/>
        <v>262</v>
      </c>
      <c r="S22">
        <f t="shared" si="3"/>
        <v>271</v>
      </c>
    </row>
    <row r="23" spans="1:19" x14ac:dyDescent="0.25">
      <c r="A23">
        <v>9</v>
      </c>
      <c r="B23">
        <v>4.2553190999999997E-2</v>
      </c>
      <c r="C23">
        <v>0</v>
      </c>
      <c r="D23">
        <v>0</v>
      </c>
      <c r="E23">
        <v>0.27659573999999998</v>
      </c>
      <c r="F23" t="s">
        <v>5</v>
      </c>
      <c r="G23" t="s">
        <v>10</v>
      </c>
      <c r="I23" t="s">
        <v>2</v>
      </c>
      <c r="J23" s="4" t="s">
        <v>9</v>
      </c>
      <c r="M23" s="1">
        <v>44076</v>
      </c>
      <c r="N23">
        <f>COUNTIF(G275:G284,"Y")+ COUNTIF(J275:J284,"Y")</f>
        <v>11</v>
      </c>
      <c r="O23" s="2">
        <f t="shared" si="0"/>
        <v>0.55000000000000004</v>
      </c>
      <c r="R23">
        <f t="shared" si="2"/>
        <v>275</v>
      </c>
      <c r="S23">
        <f t="shared" si="3"/>
        <v>284</v>
      </c>
    </row>
    <row r="24" spans="1:19" x14ac:dyDescent="0.25">
      <c r="A24">
        <v>10</v>
      </c>
      <c r="B24">
        <v>0</v>
      </c>
      <c r="C24">
        <v>2.9411764999999999E-2</v>
      </c>
      <c r="D24">
        <v>0</v>
      </c>
      <c r="E24">
        <v>0.41176470999999998</v>
      </c>
      <c r="F24" t="s">
        <v>5</v>
      </c>
      <c r="G24" t="s">
        <v>10</v>
      </c>
      <c r="I24" t="s">
        <v>5</v>
      </c>
      <c r="J24" s="4" t="s">
        <v>10</v>
      </c>
      <c r="M24" s="1">
        <v>44077</v>
      </c>
      <c r="N24">
        <f>COUNTIF(G288:G297,"Y")+ COUNTIF(J288:J297,"Y")</f>
        <v>5</v>
      </c>
      <c r="O24" s="2">
        <f t="shared" si="0"/>
        <v>0.25</v>
      </c>
      <c r="R24">
        <f t="shared" si="2"/>
        <v>288</v>
      </c>
      <c r="S24">
        <f t="shared" si="3"/>
        <v>297</v>
      </c>
    </row>
    <row r="25" spans="1:19" x14ac:dyDescent="0.25">
      <c r="M25" t="s">
        <v>15</v>
      </c>
      <c r="O25" s="3">
        <f>AVERAGE(O2:O24)</f>
        <v>0.35869565217391303</v>
      </c>
    </row>
    <row r="27" spans="1:19" x14ac:dyDescent="0.25">
      <c r="A27" s="1">
        <v>44057</v>
      </c>
      <c r="B27" t="s">
        <v>1</v>
      </c>
      <c r="C27" t="s">
        <v>2</v>
      </c>
      <c r="D27" t="s">
        <v>3</v>
      </c>
      <c r="E27" t="s">
        <v>5</v>
      </c>
      <c r="F27" t="s">
        <v>0</v>
      </c>
      <c r="G27" t="s">
        <v>4</v>
      </c>
      <c r="H27" t="s">
        <v>34</v>
      </c>
      <c r="I27" s="4" t="s">
        <v>0</v>
      </c>
      <c r="J27" s="4" t="s">
        <v>4</v>
      </c>
      <c r="K27" s="4" t="s">
        <v>34</v>
      </c>
      <c r="O27" s="2"/>
    </row>
    <row r="28" spans="1:19" x14ac:dyDescent="0.25">
      <c r="A28">
        <v>1</v>
      </c>
      <c r="B28">
        <v>0.37837838000000001</v>
      </c>
      <c r="C28">
        <v>0</v>
      </c>
      <c r="D28">
        <v>2.7027026999999999E-2</v>
      </c>
      <c r="E28">
        <v>0.21621621999999999</v>
      </c>
      <c r="F28" t="s">
        <v>2</v>
      </c>
      <c r="G28" t="s">
        <v>9</v>
      </c>
      <c r="I28" t="s">
        <v>2</v>
      </c>
      <c r="J28" s="4" t="s">
        <v>9</v>
      </c>
    </row>
    <row r="29" spans="1:19" x14ac:dyDescent="0.25">
      <c r="A29">
        <v>2</v>
      </c>
      <c r="B29">
        <v>0</v>
      </c>
      <c r="C29">
        <v>0</v>
      </c>
      <c r="D29">
        <v>0.33333332999999998</v>
      </c>
      <c r="E29">
        <v>0</v>
      </c>
      <c r="F29" t="s">
        <v>5</v>
      </c>
      <c r="G29" t="s">
        <v>9</v>
      </c>
      <c r="I29" t="s">
        <v>5</v>
      </c>
      <c r="J29" s="4" t="s">
        <v>9</v>
      </c>
    </row>
    <row r="30" spans="1:19" x14ac:dyDescent="0.25">
      <c r="A30">
        <v>3</v>
      </c>
      <c r="B30">
        <v>0</v>
      </c>
      <c r="C30">
        <v>0.64285714000000005</v>
      </c>
      <c r="D30">
        <v>7.1428570999999996E-2</v>
      </c>
      <c r="E30">
        <v>0</v>
      </c>
      <c r="F30" t="s">
        <v>2</v>
      </c>
      <c r="G30" t="s">
        <v>10</v>
      </c>
      <c r="I30" t="s">
        <v>1</v>
      </c>
      <c r="J30" s="4" t="s">
        <v>9</v>
      </c>
    </row>
    <row r="31" spans="1:19" x14ac:dyDescent="0.25">
      <c r="A31">
        <v>4</v>
      </c>
      <c r="B31">
        <v>7.6923077000000006E-2</v>
      </c>
      <c r="C31">
        <v>0</v>
      </c>
      <c r="D31">
        <v>0</v>
      </c>
      <c r="E31">
        <v>0.57692308000000003</v>
      </c>
      <c r="F31" t="s">
        <v>2</v>
      </c>
      <c r="G31" t="s">
        <v>9</v>
      </c>
      <c r="I31" t="s">
        <v>1</v>
      </c>
      <c r="J31" s="4" t="s">
        <v>9</v>
      </c>
    </row>
    <row r="32" spans="1:19" x14ac:dyDescent="0.25">
      <c r="A32">
        <v>5</v>
      </c>
      <c r="B32">
        <v>4.5454544999999999E-2</v>
      </c>
      <c r="C32">
        <v>0</v>
      </c>
      <c r="D32">
        <v>0</v>
      </c>
      <c r="E32">
        <v>0.40909090999999997</v>
      </c>
      <c r="F32" t="s">
        <v>2</v>
      </c>
      <c r="G32" t="s">
        <v>9</v>
      </c>
      <c r="I32" t="s">
        <v>2</v>
      </c>
      <c r="J32" s="4" t="s">
        <v>9</v>
      </c>
    </row>
    <row r="33" spans="1:11" x14ac:dyDescent="0.25">
      <c r="A33">
        <v>6</v>
      </c>
      <c r="B33">
        <v>8.8888888999999999E-2</v>
      </c>
      <c r="C33">
        <v>0</v>
      </c>
      <c r="D33">
        <v>0</v>
      </c>
      <c r="E33">
        <v>0.37777778000000001</v>
      </c>
      <c r="F33" t="s">
        <v>2</v>
      </c>
      <c r="G33" t="s">
        <v>9</v>
      </c>
      <c r="I33" t="s">
        <v>2</v>
      </c>
      <c r="J33" s="4" t="s">
        <v>9</v>
      </c>
    </row>
    <row r="34" spans="1:11" x14ac:dyDescent="0.25">
      <c r="A34">
        <v>7</v>
      </c>
      <c r="B34">
        <v>0</v>
      </c>
      <c r="C34">
        <v>0.31578947000000002</v>
      </c>
      <c r="D34">
        <v>0</v>
      </c>
      <c r="E34">
        <v>0.21052631999999999</v>
      </c>
      <c r="F34" t="s">
        <v>2</v>
      </c>
      <c r="G34" t="s">
        <v>10</v>
      </c>
      <c r="I34" t="s">
        <v>2</v>
      </c>
      <c r="J34" s="4" t="s">
        <v>10</v>
      </c>
    </row>
    <row r="35" spans="1:11" x14ac:dyDescent="0.25">
      <c r="A35">
        <v>8</v>
      </c>
      <c r="B35">
        <v>0</v>
      </c>
      <c r="C35">
        <v>2.1276595999999998E-2</v>
      </c>
      <c r="D35">
        <v>0</v>
      </c>
      <c r="E35">
        <v>0.46808511000000003</v>
      </c>
      <c r="F35" t="s">
        <v>5</v>
      </c>
      <c r="G35" t="s">
        <v>10</v>
      </c>
      <c r="I35" t="s">
        <v>2</v>
      </c>
      <c r="J35" s="4" t="s">
        <v>9</v>
      </c>
    </row>
    <row r="36" spans="1:11" x14ac:dyDescent="0.25">
      <c r="A36">
        <v>9</v>
      </c>
      <c r="B36">
        <v>0.38709676999999998</v>
      </c>
      <c r="C36">
        <v>0</v>
      </c>
      <c r="D36">
        <v>0</v>
      </c>
      <c r="E36">
        <v>0</v>
      </c>
      <c r="F36" t="s">
        <v>5</v>
      </c>
      <c r="G36" t="s">
        <v>9</v>
      </c>
      <c r="I36" s="4" t="s">
        <v>11</v>
      </c>
      <c r="J36" s="4" t="s">
        <v>9</v>
      </c>
    </row>
    <row r="37" spans="1:11" x14ac:dyDescent="0.25">
      <c r="A37">
        <v>10</v>
      </c>
      <c r="B37">
        <v>0</v>
      </c>
      <c r="C37">
        <v>0.42105262999999998</v>
      </c>
      <c r="D37">
        <v>0</v>
      </c>
      <c r="E37">
        <v>0.21052631999999999</v>
      </c>
      <c r="F37" t="s">
        <v>2</v>
      </c>
      <c r="G37" t="s">
        <v>10</v>
      </c>
      <c r="I37" t="s">
        <v>2</v>
      </c>
      <c r="J37" s="4" t="s">
        <v>10</v>
      </c>
    </row>
    <row r="40" spans="1:11" x14ac:dyDescent="0.25">
      <c r="A40" s="1">
        <v>44058</v>
      </c>
      <c r="B40" t="s">
        <v>1</v>
      </c>
      <c r="C40" t="s">
        <v>2</v>
      </c>
      <c r="D40" t="s">
        <v>3</v>
      </c>
      <c r="E40" t="s">
        <v>5</v>
      </c>
      <c r="F40" t="s">
        <v>0</v>
      </c>
      <c r="G40" t="s">
        <v>4</v>
      </c>
      <c r="H40" t="s">
        <v>34</v>
      </c>
      <c r="I40" s="4" t="s">
        <v>0</v>
      </c>
      <c r="J40" s="4" t="s">
        <v>4</v>
      </c>
      <c r="K40" s="4" t="s">
        <v>34</v>
      </c>
    </row>
    <row r="41" spans="1:11" x14ac:dyDescent="0.25">
      <c r="A41">
        <v>1</v>
      </c>
      <c r="B41">
        <v>0</v>
      </c>
      <c r="C41">
        <v>0</v>
      </c>
      <c r="D41">
        <v>0.15789474000000001</v>
      </c>
      <c r="E41">
        <v>0.42105262999999998</v>
      </c>
      <c r="F41" t="s">
        <v>5</v>
      </c>
      <c r="G41" t="s">
        <v>10</v>
      </c>
      <c r="I41" t="s">
        <v>2</v>
      </c>
      <c r="J41" s="4" t="s">
        <v>9</v>
      </c>
    </row>
    <row r="42" spans="1:11" x14ac:dyDescent="0.25">
      <c r="A42">
        <v>2</v>
      </c>
      <c r="B42">
        <v>0</v>
      </c>
      <c r="C42">
        <v>0.66666667000000002</v>
      </c>
      <c r="D42">
        <v>0</v>
      </c>
      <c r="E42">
        <v>0</v>
      </c>
      <c r="F42" t="s">
        <v>2</v>
      </c>
      <c r="G42" t="s">
        <v>10</v>
      </c>
      <c r="I42" t="s">
        <v>2</v>
      </c>
      <c r="J42" s="4" t="s">
        <v>10</v>
      </c>
    </row>
    <row r="43" spans="1:11" x14ac:dyDescent="0.25">
      <c r="A43">
        <v>3</v>
      </c>
      <c r="B43">
        <v>0.33333332999999998</v>
      </c>
      <c r="C43">
        <v>0</v>
      </c>
      <c r="D43">
        <v>0</v>
      </c>
      <c r="E43">
        <v>0.17777778</v>
      </c>
      <c r="F43" t="s">
        <v>2</v>
      </c>
      <c r="G43" t="s">
        <v>9</v>
      </c>
      <c r="I43" t="s">
        <v>2</v>
      </c>
      <c r="J43" s="4" t="s">
        <v>9</v>
      </c>
    </row>
    <row r="44" spans="1:11" x14ac:dyDescent="0.25">
      <c r="A44">
        <v>4</v>
      </c>
      <c r="B44">
        <v>0.25641026</v>
      </c>
      <c r="C44">
        <v>0.20512821000000001</v>
      </c>
      <c r="D44">
        <v>0</v>
      </c>
      <c r="E44">
        <v>5.1282051000000002E-2</v>
      </c>
      <c r="F44" t="s">
        <v>2</v>
      </c>
      <c r="G44" t="s">
        <v>9</v>
      </c>
      <c r="I44" t="s">
        <v>2</v>
      </c>
      <c r="J44" s="4" t="s">
        <v>9</v>
      </c>
    </row>
    <row r="45" spans="1:11" x14ac:dyDescent="0.25">
      <c r="A45">
        <v>5</v>
      </c>
      <c r="B45">
        <v>4.7619047999999997E-2</v>
      </c>
      <c r="C45">
        <v>0</v>
      </c>
      <c r="D45">
        <v>0</v>
      </c>
      <c r="E45">
        <v>0.47619048000000003</v>
      </c>
      <c r="F45" t="s">
        <v>5</v>
      </c>
      <c r="G45" t="s">
        <v>10</v>
      </c>
      <c r="I45" t="s">
        <v>5</v>
      </c>
      <c r="J45" s="4" t="s">
        <v>10</v>
      </c>
    </row>
    <row r="46" spans="1:11" x14ac:dyDescent="0.25">
      <c r="A46">
        <v>6</v>
      </c>
      <c r="B46">
        <v>0</v>
      </c>
      <c r="C46">
        <v>0.25</v>
      </c>
      <c r="D46">
        <v>0.375</v>
      </c>
      <c r="E46">
        <v>0</v>
      </c>
      <c r="F46" t="s">
        <v>5</v>
      </c>
      <c r="G46" t="s">
        <v>9</v>
      </c>
      <c r="I46" t="s">
        <v>2</v>
      </c>
      <c r="J46" s="4" t="s">
        <v>9</v>
      </c>
    </row>
    <row r="47" spans="1:11" x14ac:dyDescent="0.25">
      <c r="A47">
        <v>7</v>
      </c>
      <c r="B47">
        <v>7.3170732000000002E-2</v>
      </c>
      <c r="C47">
        <v>0</v>
      </c>
      <c r="D47">
        <v>2.4390243999999998E-2</v>
      </c>
      <c r="E47">
        <v>0.36585366000000002</v>
      </c>
      <c r="F47" t="s">
        <v>1</v>
      </c>
      <c r="G47" t="s">
        <v>9</v>
      </c>
      <c r="I47" t="s">
        <v>1</v>
      </c>
      <c r="J47" s="4" t="s">
        <v>9</v>
      </c>
    </row>
    <row r="48" spans="1:11" x14ac:dyDescent="0.25">
      <c r="A48">
        <v>8</v>
      </c>
      <c r="B48">
        <v>0.63636364000000001</v>
      </c>
      <c r="C48">
        <v>0</v>
      </c>
      <c r="D48">
        <v>0</v>
      </c>
      <c r="E48">
        <v>0</v>
      </c>
      <c r="F48" t="s">
        <v>1</v>
      </c>
      <c r="G48" t="s">
        <v>10</v>
      </c>
      <c r="I48" t="s">
        <v>2</v>
      </c>
      <c r="J48" s="4" t="s">
        <v>9</v>
      </c>
    </row>
    <row r="49" spans="1:11" x14ac:dyDescent="0.25">
      <c r="A49">
        <v>9</v>
      </c>
      <c r="B49">
        <v>0</v>
      </c>
      <c r="C49">
        <v>0.11428571</v>
      </c>
      <c r="D49">
        <v>0</v>
      </c>
      <c r="E49">
        <v>0.4</v>
      </c>
      <c r="F49" t="s">
        <v>2</v>
      </c>
      <c r="G49" t="s">
        <v>9</v>
      </c>
      <c r="I49" t="s">
        <v>1</v>
      </c>
      <c r="J49" s="4" t="s">
        <v>9</v>
      </c>
    </row>
    <row r="50" spans="1:11" x14ac:dyDescent="0.25">
      <c r="A50">
        <v>10</v>
      </c>
      <c r="B50">
        <v>0</v>
      </c>
      <c r="C50">
        <v>0.59090909000000003</v>
      </c>
      <c r="D50">
        <v>0</v>
      </c>
      <c r="E50">
        <v>0</v>
      </c>
      <c r="F50" t="s">
        <v>2</v>
      </c>
      <c r="G50" t="s">
        <v>10</v>
      </c>
      <c r="I50" t="s">
        <v>2</v>
      </c>
      <c r="J50" s="4" t="s">
        <v>10</v>
      </c>
    </row>
    <row r="53" spans="1:11" x14ac:dyDescent="0.25">
      <c r="A53" s="1">
        <v>44059</v>
      </c>
      <c r="B53" t="s">
        <v>1</v>
      </c>
      <c r="C53" t="s">
        <v>2</v>
      </c>
      <c r="D53" t="s">
        <v>3</v>
      </c>
      <c r="E53" t="s">
        <v>5</v>
      </c>
      <c r="F53" t="s">
        <v>0</v>
      </c>
      <c r="G53" t="s">
        <v>4</v>
      </c>
      <c r="H53" t="s">
        <v>34</v>
      </c>
      <c r="I53" s="4" t="s">
        <v>0</v>
      </c>
      <c r="J53" s="4" t="s">
        <v>4</v>
      </c>
      <c r="K53" s="4" t="s">
        <v>34</v>
      </c>
    </row>
    <row r="54" spans="1:11" x14ac:dyDescent="0.25">
      <c r="A54">
        <v>1</v>
      </c>
      <c r="B54">
        <v>0.25</v>
      </c>
      <c r="C54">
        <v>0</v>
      </c>
      <c r="D54">
        <v>0</v>
      </c>
      <c r="E54">
        <v>0.27777777999999997</v>
      </c>
      <c r="F54" t="s">
        <v>5</v>
      </c>
      <c r="G54" t="s">
        <v>10</v>
      </c>
      <c r="I54" s="4" t="s">
        <v>11</v>
      </c>
      <c r="J54" s="4" t="s">
        <v>9</v>
      </c>
    </row>
    <row r="55" spans="1:11" x14ac:dyDescent="0.25">
      <c r="A55">
        <v>2</v>
      </c>
      <c r="B55">
        <v>0</v>
      </c>
      <c r="C55">
        <v>7.3170732000000002E-2</v>
      </c>
      <c r="D55">
        <v>0</v>
      </c>
      <c r="E55">
        <v>0.36585366000000002</v>
      </c>
      <c r="F55" t="s">
        <v>2</v>
      </c>
      <c r="G55" t="s">
        <v>9</v>
      </c>
      <c r="I55" t="s">
        <v>2</v>
      </c>
      <c r="J55" s="4" t="s">
        <v>9</v>
      </c>
    </row>
    <row r="56" spans="1:11" x14ac:dyDescent="0.25">
      <c r="A56">
        <v>3</v>
      </c>
      <c r="B56">
        <v>0.22222222</v>
      </c>
      <c r="C56">
        <v>5.5555555999999999E-2</v>
      </c>
      <c r="D56">
        <v>0</v>
      </c>
      <c r="E56">
        <v>0.11111111</v>
      </c>
      <c r="F56" t="s">
        <v>1</v>
      </c>
      <c r="G56" t="s">
        <v>10</v>
      </c>
      <c r="I56" s="4" t="s">
        <v>11</v>
      </c>
      <c r="J56" s="4" t="s">
        <v>9</v>
      </c>
    </row>
    <row r="57" spans="1:11" x14ac:dyDescent="0.25">
      <c r="A57">
        <v>4</v>
      </c>
      <c r="B57">
        <v>4.8780487999999997E-2</v>
      </c>
      <c r="C57">
        <v>2.4390243999999998E-2</v>
      </c>
      <c r="D57">
        <v>0</v>
      </c>
      <c r="E57">
        <v>0.43902438999999999</v>
      </c>
      <c r="F57" t="s">
        <v>3</v>
      </c>
      <c r="G57" t="s">
        <v>9</v>
      </c>
      <c r="I57" t="s">
        <v>2</v>
      </c>
      <c r="J57" s="4" t="s">
        <v>9</v>
      </c>
    </row>
    <row r="58" spans="1:11" x14ac:dyDescent="0.25">
      <c r="A58">
        <v>5</v>
      </c>
      <c r="B58">
        <v>0</v>
      </c>
      <c r="C58">
        <v>0</v>
      </c>
      <c r="D58">
        <v>0.12121212000000001</v>
      </c>
      <c r="E58">
        <v>0.21212121</v>
      </c>
      <c r="F58" t="s">
        <v>5</v>
      </c>
      <c r="G58" t="s">
        <v>10</v>
      </c>
      <c r="I58" t="s">
        <v>5</v>
      </c>
      <c r="J58" s="4" t="s">
        <v>10</v>
      </c>
    </row>
    <row r="59" spans="1:11" x14ac:dyDescent="0.25">
      <c r="A59">
        <v>6</v>
      </c>
      <c r="B59">
        <v>0</v>
      </c>
      <c r="C59">
        <v>3.0303030000000002E-2</v>
      </c>
      <c r="D59">
        <v>0</v>
      </c>
      <c r="E59">
        <v>0.39393939</v>
      </c>
      <c r="F59" t="s">
        <v>5</v>
      </c>
      <c r="G59" t="s">
        <v>10</v>
      </c>
      <c r="I59" t="s">
        <v>5</v>
      </c>
      <c r="J59" s="4" t="s">
        <v>10</v>
      </c>
    </row>
    <row r="60" spans="1:11" x14ac:dyDescent="0.25">
      <c r="A60">
        <v>7</v>
      </c>
      <c r="B60">
        <v>0</v>
      </c>
      <c r="C60">
        <v>0</v>
      </c>
      <c r="D60">
        <v>0.15384614999999999</v>
      </c>
      <c r="E60">
        <v>0.30769231000000002</v>
      </c>
      <c r="F60" t="s">
        <v>5</v>
      </c>
      <c r="G60" t="s">
        <v>10</v>
      </c>
      <c r="I60" t="s">
        <v>5</v>
      </c>
      <c r="J60" s="4" t="s">
        <v>10</v>
      </c>
    </row>
    <row r="61" spans="1:11" x14ac:dyDescent="0.25">
      <c r="A61">
        <v>8</v>
      </c>
      <c r="B61">
        <v>0.33333332999999998</v>
      </c>
      <c r="C61">
        <v>0</v>
      </c>
      <c r="D61">
        <v>3.0303030000000002E-2</v>
      </c>
      <c r="E61">
        <v>0</v>
      </c>
      <c r="F61" t="s">
        <v>2</v>
      </c>
      <c r="G61" t="s">
        <v>9</v>
      </c>
      <c r="I61" t="s">
        <v>2</v>
      </c>
      <c r="J61" s="4" t="s">
        <v>9</v>
      </c>
    </row>
    <row r="62" spans="1:11" x14ac:dyDescent="0.25">
      <c r="A62">
        <v>9</v>
      </c>
      <c r="B62">
        <v>0.24390244</v>
      </c>
      <c r="C62">
        <v>0</v>
      </c>
      <c r="D62">
        <v>2.4390243999999998E-2</v>
      </c>
      <c r="E62">
        <v>0.19512194999999999</v>
      </c>
      <c r="F62" t="s">
        <v>5</v>
      </c>
      <c r="G62" t="s">
        <v>9</v>
      </c>
      <c r="I62" t="s">
        <v>5</v>
      </c>
      <c r="J62" s="4" t="s">
        <v>9</v>
      </c>
    </row>
    <row r="63" spans="1:11" x14ac:dyDescent="0.25">
      <c r="A63">
        <v>10</v>
      </c>
      <c r="B63">
        <v>5.5555555999999999E-2</v>
      </c>
      <c r="C63">
        <v>0</v>
      </c>
      <c r="D63">
        <v>2.7777777999999999E-2</v>
      </c>
      <c r="E63">
        <v>0.22222222</v>
      </c>
      <c r="F63" t="s">
        <v>1</v>
      </c>
      <c r="G63" t="s">
        <v>9</v>
      </c>
      <c r="I63" t="s">
        <v>1</v>
      </c>
      <c r="J63" s="4" t="s">
        <v>9</v>
      </c>
    </row>
    <row r="66" spans="1:11" x14ac:dyDescent="0.25">
      <c r="A66" s="1">
        <v>44060</v>
      </c>
      <c r="B66" t="s">
        <v>1</v>
      </c>
      <c r="C66" t="s">
        <v>2</v>
      </c>
      <c r="D66" t="s">
        <v>3</v>
      </c>
      <c r="E66" t="s">
        <v>5</v>
      </c>
      <c r="F66" t="s">
        <v>0</v>
      </c>
      <c r="G66" t="s">
        <v>4</v>
      </c>
      <c r="H66" t="s">
        <v>34</v>
      </c>
      <c r="I66" s="4" t="s">
        <v>0</v>
      </c>
      <c r="J66" s="4" t="s">
        <v>4</v>
      </c>
      <c r="K66" s="4" t="s">
        <v>34</v>
      </c>
    </row>
    <row r="67" spans="1:11" x14ac:dyDescent="0.25">
      <c r="A67">
        <v>1</v>
      </c>
      <c r="B67">
        <v>0</v>
      </c>
      <c r="C67">
        <v>0</v>
      </c>
      <c r="D67">
        <v>4.6511627999999999E-2</v>
      </c>
      <c r="E67">
        <v>0.39534883999999998</v>
      </c>
      <c r="F67" t="s">
        <v>1</v>
      </c>
      <c r="G67" t="s">
        <v>9</v>
      </c>
      <c r="I67" t="s">
        <v>1</v>
      </c>
      <c r="J67" s="4" t="s">
        <v>9</v>
      </c>
    </row>
    <row r="68" spans="1:11" x14ac:dyDescent="0.25">
      <c r="A68">
        <v>2</v>
      </c>
      <c r="B68">
        <v>5.2631578999999998E-2</v>
      </c>
      <c r="C68">
        <v>0</v>
      </c>
      <c r="D68">
        <v>0.21052631999999999</v>
      </c>
      <c r="E68">
        <v>0.10526315999999999</v>
      </c>
      <c r="F68" t="s">
        <v>1</v>
      </c>
      <c r="G68" t="s">
        <v>9</v>
      </c>
      <c r="I68" t="s">
        <v>2</v>
      </c>
      <c r="J68" s="4" t="s">
        <v>9</v>
      </c>
    </row>
    <row r="69" spans="1:11" x14ac:dyDescent="0.25">
      <c r="A69">
        <v>3</v>
      </c>
      <c r="B69">
        <v>9.3023255999999999E-2</v>
      </c>
      <c r="C69">
        <v>0</v>
      </c>
      <c r="D69">
        <v>0</v>
      </c>
      <c r="E69">
        <v>0.34883721000000001</v>
      </c>
      <c r="F69" t="s">
        <v>1</v>
      </c>
      <c r="G69" t="s">
        <v>9</v>
      </c>
      <c r="I69" t="s">
        <v>1</v>
      </c>
      <c r="J69" s="4" t="s">
        <v>9</v>
      </c>
    </row>
    <row r="70" spans="1:11" x14ac:dyDescent="0.25">
      <c r="A70">
        <v>4</v>
      </c>
      <c r="B70">
        <v>0.18181818</v>
      </c>
      <c r="C70">
        <v>9.0909090999999997E-2</v>
      </c>
      <c r="D70">
        <v>0</v>
      </c>
      <c r="E70">
        <v>0.24242424000000001</v>
      </c>
      <c r="F70" t="s">
        <v>5</v>
      </c>
      <c r="G70" t="s">
        <v>10</v>
      </c>
      <c r="I70" t="s">
        <v>5</v>
      </c>
      <c r="J70" s="4" t="s">
        <v>10</v>
      </c>
    </row>
    <row r="71" spans="1:11" x14ac:dyDescent="0.25">
      <c r="A71">
        <v>5</v>
      </c>
      <c r="B71">
        <v>0.31707317000000002</v>
      </c>
      <c r="C71">
        <v>7.3170732000000002E-2</v>
      </c>
      <c r="D71">
        <v>0</v>
      </c>
      <c r="E71">
        <v>0</v>
      </c>
      <c r="F71" t="s">
        <v>1</v>
      </c>
      <c r="G71" t="s">
        <v>10</v>
      </c>
      <c r="I71" t="s">
        <v>1</v>
      </c>
      <c r="J71" s="4" t="s">
        <v>10</v>
      </c>
    </row>
    <row r="72" spans="1:11" x14ac:dyDescent="0.25">
      <c r="A72">
        <v>6</v>
      </c>
      <c r="B72">
        <v>0.11428571</v>
      </c>
      <c r="C72">
        <v>8.5714286000000001E-2</v>
      </c>
      <c r="D72">
        <v>0.17142857</v>
      </c>
      <c r="E72">
        <v>0.25714285999999997</v>
      </c>
      <c r="F72" t="s">
        <v>1</v>
      </c>
      <c r="G72" t="s">
        <v>9</v>
      </c>
      <c r="I72" t="s">
        <v>1</v>
      </c>
      <c r="J72" s="4" t="s">
        <v>9</v>
      </c>
    </row>
    <row r="73" spans="1:11" x14ac:dyDescent="0.25">
      <c r="A73">
        <v>7</v>
      </c>
      <c r="B73">
        <v>0</v>
      </c>
      <c r="C73">
        <v>0</v>
      </c>
      <c r="D73">
        <v>0</v>
      </c>
      <c r="E73">
        <v>0.39285713999999999</v>
      </c>
      <c r="F73" t="s">
        <v>2</v>
      </c>
      <c r="G73" t="s">
        <v>9</v>
      </c>
      <c r="I73" s="4" t="s">
        <v>11</v>
      </c>
      <c r="J73" s="4" t="s">
        <v>9</v>
      </c>
    </row>
    <row r="74" spans="1:11" x14ac:dyDescent="0.25">
      <c r="A74">
        <v>8</v>
      </c>
      <c r="B74">
        <v>0</v>
      </c>
      <c r="C74">
        <v>0</v>
      </c>
      <c r="D74">
        <v>0</v>
      </c>
      <c r="E74">
        <v>0.35135135000000001</v>
      </c>
      <c r="F74" t="s">
        <v>2</v>
      </c>
      <c r="G74" t="s">
        <v>9</v>
      </c>
      <c r="I74" s="4" t="s">
        <v>11</v>
      </c>
      <c r="J74" s="4" t="s">
        <v>9</v>
      </c>
    </row>
    <row r="75" spans="1:11" x14ac:dyDescent="0.25">
      <c r="A75">
        <v>9</v>
      </c>
      <c r="B75">
        <v>2.3255814E-2</v>
      </c>
      <c r="C75">
        <v>0</v>
      </c>
      <c r="D75">
        <v>0.18604651</v>
      </c>
      <c r="E75">
        <v>0.23255814</v>
      </c>
      <c r="F75" t="s">
        <v>1</v>
      </c>
      <c r="G75" t="s">
        <v>10</v>
      </c>
      <c r="I75" t="s">
        <v>2</v>
      </c>
      <c r="J75" s="4" t="s">
        <v>9</v>
      </c>
    </row>
    <row r="76" spans="1:11" x14ac:dyDescent="0.25">
      <c r="A76">
        <v>10</v>
      </c>
      <c r="B76">
        <v>0.10714286000000001</v>
      </c>
      <c r="C76">
        <v>0</v>
      </c>
      <c r="D76">
        <v>0</v>
      </c>
      <c r="E76">
        <v>0.35714286000000001</v>
      </c>
      <c r="F76" t="s">
        <v>5</v>
      </c>
      <c r="G76" t="s">
        <v>10</v>
      </c>
      <c r="I76" t="s">
        <v>5</v>
      </c>
      <c r="J76" s="4" t="s">
        <v>10</v>
      </c>
    </row>
    <row r="79" spans="1:11" x14ac:dyDescent="0.25">
      <c r="A79" s="1">
        <v>44061</v>
      </c>
      <c r="B79" t="s">
        <v>1</v>
      </c>
      <c r="C79" t="s">
        <v>2</v>
      </c>
      <c r="D79" t="s">
        <v>3</v>
      </c>
      <c r="E79" t="s">
        <v>5</v>
      </c>
      <c r="F79" t="s">
        <v>0</v>
      </c>
      <c r="G79" t="s">
        <v>4</v>
      </c>
      <c r="H79" t="s">
        <v>34</v>
      </c>
      <c r="I79" s="4" t="s">
        <v>0</v>
      </c>
      <c r="J79" s="4" t="s">
        <v>4</v>
      </c>
      <c r="K79" s="4" t="s">
        <v>34</v>
      </c>
    </row>
    <row r="80" spans="1:11" x14ac:dyDescent="0.25">
      <c r="A80">
        <v>1</v>
      </c>
      <c r="B80">
        <v>0.40540541000000002</v>
      </c>
      <c r="C80">
        <v>0</v>
      </c>
      <c r="D80">
        <v>0</v>
      </c>
      <c r="E80">
        <v>8.1081080999999999E-2</v>
      </c>
      <c r="F80" t="s">
        <v>5</v>
      </c>
      <c r="G80" t="s">
        <v>9</v>
      </c>
      <c r="I80" t="s">
        <v>1</v>
      </c>
      <c r="J80" s="4" t="s">
        <v>10</v>
      </c>
    </row>
    <row r="81" spans="1:11" x14ac:dyDescent="0.25">
      <c r="A81">
        <v>2</v>
      </c>
      <c r="B81">
        <v>0.37837838000000001</v>
      </c>
      <c r="C81">
        <v>0</v>
      </c>
      <c r="D81">
        <v>2.7027026999999999E-2</v>
      </c>
      <c r="E81">
        <v>0.16216216</v>
      </c>
      <c r="F81" t="s">
        <v>3</v>
      </c>
      <c r="G81" t="s">
        <v>9</v>
      </c>
      <c r="I81" s="4" t="s">
        <v>11</v>
      </c>
      <c r="J81" s="4" t="s">
        <v>9</v>
      </c>
    </row>
    <row r="82" spans="1:11" x14ac:dyDescent="0.25">
      <c r="A82">
        <v>3</v>
      </c>
      <c r="B82">
        <v>0</v>
      </c>
      <c r="C82">
        <v>0</v>
      </c>
      <c r="D82">
        <v>0</v>
      </c>
      <c r="E82">
        <v>0.34285714</v>
      </c>
      <c r="F82" t="s">
        <v>1</v>
      </c>
      <c r="G82" t="s">
        <v>9</v>
      </c>
      <c r="I82" t="s">
        <v>1</v>
      </c>
      <c r="J82" s="4" t="s">
        <v>9</v>
      </c>
    </row>
    <row r="83" spans="1:11" x14ac:dyDescent="0.25">
      <c r="A83">
        <v>4</v>
      </c>
      <c r="B83">
        <v>0</v>
      </c>
      <c r="C83">
        <v>0</v>
      </c>
      <c r="D83">
        <v>0</v>
      </c>
      <c r="E83">
        <v>0.6</v>
      </c>
      <c r="F83" t="s">
        <v>1</v>
      </c>
      <c r="G83" t="s">
        <v>9</v>
      </c>
      <c r="I83" t="s">
        <v>1</v>
      </c>
      <c r="J83" s="4" t="s">
        <v>9</v>
      </c>
    </row>
    <row r="84" spans="1:11" x14ac:dyDescent="0.25">
      <c r="A84">
        <v>5</v>
      </c>
      <c r="B84">
        <v>0.14285713999999999</v>
      </c>
      <c r="C84">
        <v>0</v>
      </c>
      <c r="D84">
        <v>0</v>
      </c>
      <c r="E84">
        <v>0</v>
      </c>
      <c r="F84" t="s">
        <v>1</v>
      </c>
      <c r="G84" t="s">
        <v>10</v>
      </c>
      <c r="I84" t="s">
        <v>1</v>
      </c>
      <c r="J84" s="4" t="s">
        <v>10</v>
      </c>
    </row>
    <row r="85" spans="1:11" x14ac:dyDescent="0.25">
      <c r="A85">
        <v>6</v>
      </c>
      <c r="B85">
        <v>0.27272727000000002</v>
      </c>
      <c r="C85">
        <v>0</v>
      </c>
      <c r="D85">
        <v>0</v>
      </c>
      <c r="E85">
        <v>0</v>
      </c>
      <c r="F85" t="s">
        <v>1</v>
      </c>
      <c r="G85" t="s">
        <v>10</v>
      </c>
      <c r="I85" t="s">
        <v>2</v>
      </c>
      <c r="J85" s="4" t="s">
        <v>9</v>
      </c>
    </row>
    <row r="86" spans="1:11" x14ac:dyDescent="0.25">
      <c r="A86">
        <v>7</v>
      </c>
      <c r="B86">
        <v>0</v>
      </c>
      <c r="C86">
        <v>0</v>
      </c>
      <c r="D86">
        <v>0</v>
      </c>
      <c r="E86">
        <v>0.38888888999999999</v>
      </c>
      <c r="F86" t="s">
        <v>5</v>
      </c>
      <c r="G86" t="s">
        <v>10</v>
      </c>
      <c r="I86" s="4" t="s">
        <v>11</v>
      </c>
      <c r="J86" s="4" t="s">
        <v>9</v>
      </c>
    </row>
    <row r="87" spans="1:11" x14ac:dyDescent="0.25">
      <c r="A87">
        <v>8</v>
      </c>
      <c r="B87">
        <v>0</v>
      </c>
      <c r="C87">
        <v>0</v>
      </c>
      <c r="D87">
        <v>0</v>
      </c>
      <c r="E87">
        <v>0.5</v>
      </c>
      <c r="F87" t="s">
        <v>2</v>
      </c>
      <c r="G87" t="s">
        <v>9</v>
      </c>
      <c r="I87" t="s">
        <v>1</v>
      </c>
      <c r="J87" s="4" t="s">
        <v>9</v>
      </c>
    </row>
    <row r="88" spans="1:11" x14ac:dyDescent="0.25">
      <c r="A88">
        <v>9</v>
      </c>
      <c r="B88">
        <v>0</v>
      </c>
      <c r="C88">
        <v>0</v>
      </c>
      <c r="D88">
        <v>0</v>
      </c>
      <c r="E88">
        <v>0.46511627999999999</v>
      </c>
      <c r="F88" t="s">
        <v>2</v>
      </c>
      <c r="G88" t="s">
        <v>9</v>
      </c>
      <c r="I88" t="s">
        <v>1</v>
      </c>
      <c r="J88" s="4" t="s">
        <v>9</v>
      </c>
    </row>
    <row r="89" spans="1:11" x14ac:dyDescent="0.25">
      <c r="A89">
        <v>10</v>
      </c>
      <c r="B89">
        <v>0.11764706</v>
      </c>
      <c r="C89">
        <v>0.17647059000000001</v>
      </c>
      <c r="D89">
        <v>0.11764706</v>
      </c>
      <c r="E89">
        <v>0</v>
      </c>
      <c r="F89" t="s">
        <v>1</v>
      </c>
      <c r="G89" t="s">
        <v>10</v>
      </c>
      <c r="I89" s="4" t="s">
        <v>11</v>
      </c>
      <c r="J89" s="4" t="s">
        <v>9</v>
      </c>
    </row>
    <row r="92" spans="1:11" x14ac:dyDescent="0.25">
      <c r="A92" s="1">
        <v>44062</v>
      </c>
      <c r="B92" t="s">
        <v>1</v>
      </c>
      <c r="C92" t="s">
        <v>2</v>
      </c>
      <c r="D92" t="s">
        <v>3</v>
      </c>
      <c r="E92" t="s">
        <v>5</v>
      </c>
      <c r="F92" t="s">
        <v>0</v>
      </c>
      <c r="G92" t="s">
        <v>4</v>
      </c>
      <c r="H92" t="s">
        <v>34</v>
      </c>
      <c r="I92" s="4" t="s">
        <v>0</v>
      </c>
      <c r="J92" s="4" t="s">
        <v>4</v>
      </c>
      <c r="K92" s="4" t="s">
        <v>34</v>
      </c>
    </row>
    <row r="93" spans="1:11" x14ac:dyDescent="0.25">
      <c r="A93">
        <v>1</v>
      </c>
      <c r="B93">
        <v>0.33333332999999998</v>
      </c>
      <c r="C93">
        <v>0</v>
      </c>
      <c r="D93">
        <v>0.22222222</v>
      </c>
      <c r="E93">
        <v>0</v>
      </c>
      <c r="F93" t="s">
        <v>5</v>
      </c>
      <c r="G93" t="s">
        <v>9</v>
      </c>
      <c r="I93" t="s">
        <v>5</v>
      </c>
      <c r="J93" s="4" t="s">
        <v>9</v>
      </c>
    </row>
    <row r="94" spans="1:11" x14ac:dyDescent="0.25">
      <c r="A94">
        <v>2</v>
      </c>
      <c r="B94">
        <v>0.23809524000000001</v>
      </c>
      <c r="C94">
        <v>0.19047618999999999</v>
      </c>
      <c r="D94">
        <v>2.3809523999999999E-2</v>
      </c>
      <c r="E94">
        <v>2.3809523999999999E-2</v>
      </c>
      <c r="F94" t="s">
        <v>5</v>
      </c>
      <c r="G94" t="s">
        <v>10</v>
      </c>
      <c r="I94" t="s">
        <v>1</v>
      </c>
      <c r="J94" s="4" t="s">
        <v>9</v>
      </c>
    </row>
    <row r="95" spans="1:11" x14ac:dyDescent="0.25">
      <c r="A95">
        <v>3</v>
      </c>
      <c r="B95">
        <v>0</v>
      </c>
      <c r="C95">
        <v>0.44444444</v>
      </c>
      <c r="D95">
        <v>0</v>
      </c>
      <c r="E95">
        <v>0</v>
      </c>
      <c r="F95" t="s">
        <v>3</v>
      </c>
      <c r="G95" t="s">
        <v>9</v>
      </c>
      <c r="I95" t="s">
        <v>5</v>
      </c>
      <c r="J95" s="4" t="s">
        <v>9</v>
      </c>
    </row>
    <row r="96" spans="1:11" x14ac:dyDescent="0.25">
      <c r="A96">
        <v>4</v>
      </c>
      <c r="B96">
        <v>0</v>
      </c>
      <c r="C96">
        <v>0.46428571000000002</v>
      </c>
      <c r="D96">
        <v>7.1428570999999996E-2</v>
      </c>
      <c r="E96">
        <v>0</v>
      </c>
      <c r="F96" t="s">
        <v>2</v>
      </c>
      <c r="G96" t="s">
        <v>10</v>
      </c>
      <c r="I96" t="s">
        <v>2</v>
      </c>
      <c r="J96" s="4" t="s">
        <v>10</v>
      </c>
    </row>
    <row r="97" spans="1:11" x14ac:dyDescent="0.25">
      <c r="A97">
        <v>5</v>
      </c>
      <c r="B97">
        <v>0</v>
      </c>
      <c r="C97">
        <v>0</v>
      </c>
      <c r="D97">
        <v>0</v>
      </c>
      <c r="E97">
        <v>0.34</v>
      </c>
      <c r="F97" t="s">
        <v>3</v>
      </c>
      <c r="G97" t="s">
        <v>9</v>
      </c>
      <c r="I97" t="s">
        <v>2</v>
      </c>
      <c r="J97" s="4" t="s">
        <v>9</v>
      </c>
    </row>
    <row r="98" spans="1:11" x14ac:dyDescent="0.25">
      <c r="A98">
        <v>6</v>
      </c>
      <c r="B98">
        <v>0</v>
      </c>
      <c r="C98">
        <v>0.54545454999999998</v>
      </c>
      <c r="D98">
        <v>0</v>
      </c>
      <c r="E98">
        <v>0</v>
      </c>
      <c r="F98" t="s">
        <v>2</v>
      </c>
      <c r="G98" t="s">
        <v>10</v>
      </c>
      <c r="I98" t="s">
        <v>2</v>
      </c>
      <c r="J98" s="4" t="s">
        <v>10</v>
      </c>
    </row>
    <row r="99" spans="1:11" x14ac:dyDescent="0.25">
      <c r="A99">
        <v>7</v>
      </c>
      <c r="B99">
        <v>0.15625</v>
      </c>
      <c r="C99">
        <v>0</v>
      </c>
      <c r="D99">
        <v>0.25</v>
      </c>
      <c r="E99">
        <v>0</v>
      </c>
      <c r="F99" t="s">
        <v>2</v>
      </c>
      <c r="G99" t="s">
        <v>9</v>
      </c>
      <c r="I99" t="s">
        <v>2</v>
      </c>
      <c r="J99" s="4" t="s">
        <v>9</v>
      </c>
    </row>
    <row r="100" spans="1:11" x14ac:dyDescent="0.25">
      <c r="A100">
        <v>8</v>
      </c>
      <c r="B100">
        <v>0</v>
      </c>
      <c r="C100">
        <v>0.22222222</v>
      </c>
      <c r="D100">
        <v>0.22222222</v>
      </c>
      <c r="E100">
        <v>0</v>
      </c>
      <c r="F100" t="s">
        <v>2</v>
      </c>
      <c r="G100" t="s">
        <v>10</v>
      </c>
      <c r="I100" s="4" t="s">
        <v>11</v>
      </c>
      <c r="J100" s="4" t="s">
        <v>9</v>
      </c>
    </row>
    <row r="101" spans="1:11" x14ac:dyDescent="0.25">
      <c r="A101">
        <v>9</v>
      </c>
      <c r="B101">
        <v>0</v>
      </c>
      <c r="C101">
        <v>0.4</v>
      </c>
      <c r="D101">
        <v>0</v>
      </c>
      <c r="E101">
        <v>0</v>
      </c>
      <c r="F101" t="s">
        <v>1</v>
      </c>
      <c r="G101" t="s">
        <v>9</v>
      </c>
      <c r="I101" t="s">
        <v>5</v>
      </c>
      <c r="J101" s="4" t="s">
        <v>9</v>
      </c>
    </row>
    <row r="102" spans="1:11" x14ac:dyDescent="0.25">
      <c r="A102">
        <v>10</v>
      </c>
      <c r="B102">
        <v>0.3</v>
      </c>
      <c r="C102">
        <v>0.15</v>
      </c>
      <c r="D102">
        <v>0</v>
      </c>
      <c r="E102">
        <v>0</v>
      </c>
      <c r="F102" t="s">
        <v>2</v>
      </c>
      <c r="G102" t="s">
        <v>9</v>
      </c>
      <c r="I102" t="s">
        <v>2</v>
      </c>
      <c r="J102" s="4" t="s">
        <v>9</v>
      </c>
    </row>
    <row r="105" spans="1:11" x14ac:dyDescent="0.25">
      <c r="A105" s="1">
        <v>44063</v>
      </c>
      <c r="B105" t="s">
        <v>1</v>
      </c>
      <c r="C105" t="s">
        <v>2</v>
      </c>
      <c r="D105" t="s">
        <v>3</v>
      </c>
      <c r="E105" t="s">
        <v>5</v>
      </c>
      <c r="F105" t="s">
        <v>0</v>
      </c>
      <c r="G105" t="s">
        <v>4</v>
      </c>
      <c r="H105" t="s">
        <v>34</v>
      </c>
      <c r="I105" s="4" t="s">
        <v>0</v>
      </c>
      <c r="J105" s="4" t="s">
        <v>4</v>
      </c>
      <c r="K105" s="4" t="s">
        <v>34</v>
      </c>
    </row>
    <row r="106" spans="1:11" x14ac:dyDescent="0.25">
      <c r="A106">
        <v>1</v>
      </c>
      <c r="B106">
        <v>0</v>
      </c>
      <c r="C106">
        <v>0</v>
      </c>
      <c r="D106">
        <v>0.77777777999999997</v>
      </c>
      <c r="E106">
        <v>0</v>
      </c>
      <c r="F106" t="s">
        <v>2</v>
      </c>
      <c r="G106" t="s">
        <v>9</v>
      </c>
      <c r="I106" t="s">
        <v>1</v>
      </c>
      <c r="J106" s="4" t="s">
        <v>9</v>
      </c>
    </row>
    <row r="107" spans="1:11" x14ac:dyDescent="0.25">
      <c r="A107">
        <v>2</v>
      </c>
      <c r="B107">
        <v>0</v>
      </c>
      <c r="C107">
        <v>0</v>
      </c>
      <c r="D107">
        <v>0.66666667000000002</v>
      </c>
      <c r="E107">
        <v>0</v>
      </c>
      <c r="F107" t="s">
        <v>11</v>
      </c>
      <c r="G107" t="s">
        <v>9</v>
      </c>
      <c r="I107" s="4" t="s">
        <v>11</v>
      </c>
      <c r="J107" s="4" t="s">
        <v>9</v>
      </c>
    </row>
    <row r="108" spans="1:11" x14ac:dyDescent="0.25">
      <c r="A108">
        <v>3</v>
      </c>
      <c r="B108">
        <v>0.125</v>
      </c>
      <c r="C108">
        <v>0</v>
      </c>
      <c r="D108">
        <v>0.125</v>
      </c>
      <c r="E108">
        <v>4.1666666999999998E-2</v>
      </c>
      <c r="F108" t="s">
        <v>1</v>
      </c>
      <c r="G108" t="s">
        <v>10</v>
      </c>
      <c r="I108" t="s">
        <v>2</v>
      </c>
      <c r="J108" s="4" t="s">
        <v>9</v>
      </c>
    </row>
    <row r="109" spans="1:11" x14ac:dyDescent="0.25">
      <c r="A109">
        <v>4</v>
      </c>
      <c r="B109">
        <v>0.5</v>
      </c>
      <c r="C109">
        <v>0</v>
      </c>
      <c r="D109">
        <v>0</v>
      </c>
      <c r="E109">
        <v>0</v>
      </c>
      <c r="F109" t="s">
        <v>2</v>
      </c>
      <c r="G109" t="s">
        <v>9</v>
      </c>
      <c r="I109" t="s">
        <v>1</v>
      </c>
      <c r="J109" s="4" t="s">
        <v>10</v>
      </c>
    </row>
    <row r="110" spans="1:11" x14ac:dyDescent="0.25">
      <c r="A110">
        <v>5</v>
      </c>
      <c r="B110">
        <v>0.4375</v>
      </c>
      <c r="C110">
        <v>0</v>
      </c>
      <c r="D110">
        <v>0</v>
      </c>
      <c r="E110">
        <v>0</v>
      </c>
      <c r="F110" t="s">
        <v>2</v>
      </c>
      <c r="G110" t="s">
        <v>9</v>
      </c>
      <c r="I110" t="s">
        <v>2</v>
      </c>
      <c r="J110" s="4" t="s">
        <v>9</v>
      </c>
    </row>
    <row r="111" spans="1:11" x14ac:dyDescent="0.25">
      <c r="A111">
        <v>6</v>
      </c>
      <c r="B111">
        <v>0</v>
      </c>
      <c r="C111">
        <v>0.26923077000000001</v>
      </c>
      <c r="D111">
        <v>0</v>
      </c>
      <c r="E111">
        <v>0.15384614999999999</v>
      </c>
      <c r="F111" t="s">
        <v>2</v>
      </c>
      <c r="G111" t="s">
        <v>10</v>
      </c>
      <c r="I111" t="s">
        <v>2</v>
      </c>
      <c r="J111" s="4" t="s">
        <v>10</v>
      </c>
    </row>
    <row r="112" spans="1:11" x14ac:dyDescent="0.25">
      <c r="A112">
        <v>7</v>
      </c>
      <c r="B112">
        <v>0</v>
      </c>
      <c r="C112">
        <v>0.05</v>
      </c>
      <c r="D112">
        <v>7.4999999999999997E-2</v>
      </c>
      <c r="E112">
        <v>0.42499999999999999</v>
      </c>
      <c r="F112" t="s">
        <v>5</v>
      </c>
      <c r="G112" t="s">
        <v>10</v>
      </c>
      <c r="I112" s="4" t="s">
        <v>11</v>
      </c>
      <c r="J112" s="4" t="s">
        <v>9</v>
      </c>
    </row>
    <row r="113" spans="1:11" x14ac:dyDescent="0.25">
      <c r="A113">
        <v>8</v>
      </c>
      <c r="B113">
        <v>0</v>
      </c>
      <c r="C113">
        <v>0.44444444</v>
      </c>
      <c r="D113">
        <v>0</v>
      </c>
      <c r="E113">
        <v>0</v>
      </c>
      <c r="F113" t="s">
        <v>1</v>
      </c>
      <c r="G113" t="s">
        <v>9</v>
      </c>
      <c r="I113" t="s">
        <v>1</v>
      </c>
      <c r="J113" s="4" t="s">
        <v>9</v>
      </c>
    </row>
    <row r="114" spans="1:11" x14ac:dyDescent="0.25">
      <c r="A114">
        <v>9</v>
      </c>
      <c r="B114">
        <v>0.41463414999999998</v>
      </c>
      <c r="C114">
        <v>0</v>
      </c>
      <c r="D114">
        <v>0</v>
      </c>
      <c r="E114">
        <v>9.7560975999999994E-2</v>
      </c>
      <c r="F114" t="s">
        <v>2</v>
      </c>
      <c r="G114" t="s">
        <v>9</v>
      </c>
      <c r="I114" t="s">
        <v>1</v>
      </c>
      <c r="J114" s="4" t="s">
        <v>10</v>
      </c>
    </row>
    <row r="115" spans="1:11" x14ac:dyDescent="0.25">
      <c r="A115">
        <v>10</v>
      </c>
      <c r="B115">
        <v>0</v>
      </c>
      <c r="C115">
        <v>0.15789474000000001</v>
      </c>
      <c r="D115">
        <v>0.42105262999999998</v>
      </c>
      <c r="E115">
        <v>0</v>
      </c>
      <c r="F115" t="s">
        <v>2</v>
      </c>
      <c r="G115" t="s">
        <v>9</v>
      </c>
      <c r="I115" t="s">
        <v>5</v>
      </c>
      <c r="J115" s="4" t="s">
        <v>9</v>
      </c>
    </row>
    <row r="118" spans="1:11" x14ac:dyDescent="0.25">
      <c r="A118" s="1">
        <v>44064</v>
      </c>
      <c r="B118" t="s">
        <v>1</v>
      </c>
      <c r="C118" t="s">
        <v>2</v>
      </c>
      <c r="D118" t="s">
        <v>3</v>
      </c>
      <c r="E118" t="s">
        <v>5</v>
      </c>
      <c r="F118" t="s">
        <v>0</v>
      </c>
      <c r="G118" t="s">
        <v>4</v>
      </c>
      <c r="H118" t="s">
        <v>34</v>
      </c>
      <c r="I118" s="4" t="s">
        <v>0</v>
      </c>
      <c r="J118" s="4" t="s">
        <v>4</v>
      </c>
      <c r="K118" s="4" t="s">
        <v>34</v>
      </c>
    </row>
    <row r="119" spans="1:11" x14ac:dyDescent="0.25">
      <c r="A119">
        <v>1</v>
      </c>
      <c r="B119">
        <v>0</v>
      </c>
      <c r="C119">
        <v>0.19047618999999999</v>
      </c>
      <c r="D119">
        <v>0</v>
      </c>
      <c r="E119">
        <v>0.23809524000000001</v>
      </c>
      <c r="F119" t="s">
        <v>5</v>
      </c>
      <c r="G119" t="s">
        <v>10</v>
      </c>
      <c r="I119" t="s">
        <v>2</v>
      </c>
      <c r="J119" s="4" t="s">
        <v>9</v>
      </c>
    </row>
    <row r="120" spans="1:11" x14ac:dyDescent="0.25">
      <c r="A120">
        <v>2</v>
      </c>
      <c r="B120">
        <v>0</v>
      </c>
      <c r="C120">
        <v>0.4375</v>
      </c>
      <c r="D120">
        <v>0.375</v>
      </c>
      <c r="E120">
        <v>0</v>
      </c>
      <c r="F120" t="s">
        <v>2</v>
      </c>
      <c r="G120" t="s">
        <v>10</v>
      </c>
      <c r="I120" t="s">
        <v>2</v>
      </c>
      <c r="J120" s="4" t="s">
        <v>10</v>
      </c>
    </row>
    <row r="121" spans="1:11" x14ac:dyDescent="0.25">
      <c r="A121">
        <v>3</v>
      </c>
      <c r="B121">
        <v>5.2631578999999998E-2</v>
      </c>
      <c r="C121">
        <v>0</v>
      </c>
      <c r="D121">
        <v>0</v>
      </c>
      <c r="E121">
        <v>0.47368420999999999</v>
      </c>
      <c r="F121" t="s">
        <v>5</v>
      </c>
      <c r="G121" t="s">
        <v>10</v>
      </c>
      <c r="I121" t="s">
        <v>5</v>
      </c>
      <c r="J121" s="4" t="s">
        <v>10</v>
      </c>
    </row>
    <row r="122" spans="1:11" x14ac:dyDescent="0.25">
      <c r="A122">
        <v>4</v>
      </c>
      <c r="B122">
        <v>0.33333332999999998</v>
      </c>
      <c r="C122">
        <v>0.25</v>
      </c>
      <c r="D122">
        <v>0</v>
      </c>
      <c r="E122">
        <v>0</v>
      </c>
      <c r="F122" t="s">
        <v>1</v>
      </c>
      <c r="G122" t="s">
        <v>10</v>
      </c>
      <c r="I122" t="s">
        <v>1</v>
      </c>
      <c r="J122" s="4" t="s">
        <v>10</v>
      </c>
    </row>
    <row r="123" spans="1:11" x14ac:dyDescent="0.25">
      <c r="A123">
        <v>5</v>
      </c>
      <c r="B123">
        <v>0</v>
      </c>
      <c r="C123">
        <v>0</v>
      </c>
      <c r="D123">
        <v>0</v>
      </c>
      <c r="E123">
        <v>0.46153845999999998</v>
      </c>
      <c r="F123" t="s">
        <v>2</v>
      </c>
      <c r="G123" t="s">
        <v>9</v>
      </c>
      <c r="I123" t="s">
        <v>1</v>
      </c>
      <c r="J123" s="4" t="s">
        <v>9</v>
      </c>
    </row>
    <row r="124" spans="1:11" x14ac:dyDescent="0.25">
      <c r="A124">
        <v>6</v>
      </c>
      <c r="B124">
        <v>0.45454545000000002</v>
      </c>
      <c r="C124">
        <v>0</v>
      </c>
      <c r="D124">
        <v>0</v>
      </c>
      <c r="E124">
        <v>0</v>
      </c>
      <c r="F124" t="s">
        <v>1</v>
      </c>
      <c r="G124" t="s">
        <v>10</v>
      </c>
      <c r="I124" t="s">
        <v>1</v>
      </c>
      <c r="J124" s="4" t="s">
        <v>10</v>
      </c>
    </row>
    <row r="125" spans="1:11" x14ac:dyDescent="0.25">
      <c r="A125">
        <v>7</v>
      </c>
      <c r="B125">
        <v>7.1428570999999996E-2</v>
      </c>
      <c r="C125">
        <v>0</v>
      </c>
      <c r="D125">
        <v>0</v>
      </c>
      <c r="E125">
        <v>0.35714286000000001</v>
      </c>
      <c r="F125" t="s">
        <v>2</v>
      </c>
      <c r="G125" t="s">
        <v>9</v>
      </c>
      <c r="I125" t="s">
        <v>2</v>
      </c>
      <c r="J125" s="4" t="s">
        <v>9</v>
      </c>
    </row>
    <row r="126" spans="1:11" x14ac:dyDescent="0.25">
      <c r="A126">
        <v>8</v>
      </c>
      <c r="B126">
        <v>0</v>
      </c>
      <c r="C126">
        <v>0</v>
      </c>
      <c r="D126">
        <v>0.1</v>
      </c>
      <c r="E126">
        <v>0.3</v>
      </c>
      <c r="F126" t="s">
        <v>5</v>
      </c>
      <c r="G126" t="s">
        <v>10</v>
      </c>
      <c r="I126" t="s">
        <v>2</v>
      </c>
      <c r="J126" s="4" t="s">
        <v>9</v>
      </c>
    </row>
    <row r="127" spans="1:11" x14ac:dyDescent="0.25">
      <c r="A127">
        <v>9</v>
      </c>
      <c r="B127">
        <v>0.53846154000000002</v>
      </c>
      <c r="C127">
        <v>0</v>
      </c>
      <c r="D127">
        <v>0</v>
      </c>
      <c r="E127">
        <v>0</v>
      </c>
      <c r="F127" t="s">
        <v>1</v>
      </c>
      <c r="G127" t="s">
        <v>10</v>
      </c>
      <c r="I127" t="s">
        <v>2</v>
      </c>
      <c r="J127" s="4" t="s">
        <v>9</v>
      </c>
    </row>
    <row r="128" spans="1:11" x14ac:dyDescent="0.25">
      <c r="A128">
        <v>10</v>
      </c>
      <c r="B128">
        <v>0.1</v>
      </c>
      <c r="C128">
        <v>0</v>
      </c>
      <c r="D128">
        <v>0.36666666999999997</v>
      </c>
      <c r="E128">
        <v>0</v>
      </c>
      <c r="F128" t="s">
        <v>1</v>
      </c>
      <c r="G128" t="s">
        <v>9</v>
      </c>
      <c r="I128" s="4" t="s">
        <v>11</v>
      </c>
      <c r="J128" s="4" t="s">
        <v>9</v>
      </c>
    </row>
    <row r="131" spans="1:11" x14ac:dyDescent="0.25">
      <c r="A131" s="1">
        <v>44065</v>
      </c>
      <c r="B131" t="s">
        <v>1</v>
      </c>
      <c r="C131" t="s">
        <v>2</v>
      </c>
      <c r="D131" t="s">
        <v>3</v>
      </c>
      <c r="E131" t="s">
        <v>5</v>
      </c>
      <c r="F131" t="s">
        <v>0</v>
      </c>
      <c r="G131" t="s">
        <v>4</v>
      </c>
      <c r="H131" t="s">
        <v>34</v>
      </c>
      <c r="I131" s="4" t="s">
        <v>0</v>
      </c>
      <c r="J131" s="4" t="s">
        <v>4</v>
      </c>
      <c r="K131" s="4" t="s">
        <v>34</v>
      </c>
    </row>
    <row r="132" spans="1:11" x14ac:dyDescent="0.25">
      <c r="A132">
        <v>1</v>
      </c>
      <c r="B132">
        <v>0</v>
      </c>
      <c r="C132">
        <v>0</v>
      </c>
      <c r="D132">
        <v>0</v>
      </c>
      <c r="E132">
        <v>0.6</v>
      </c>
      <c r="F132" t="s">
        <v>5</v>
      </c>
      <c r="G132" t="s">
        <v>10</v>
      </c>
      <c r="I132" t="s">
        <v>5</v>
      </c>
      <c r="J132" s="4" t="s">
        <v>10</v>
      </c>
    </row>
    <row r="133" spans="1:11" x14ac:dyDescent="0.25">
      <c r="A133">
        <v>2</v>
      </c>
      <c r="B133">
        <v>0</v>
      </c>
      <c r="C133">
        <v>0</v>
      </c>
      <c r="D133">
        <v>0</v>
      </c>
      <c r="E133">
        <v>0.4</v>
      </c>
      <c r="F133" t="s">
        <v>1</v>
      </c>
      <c r="G133" t="s">
        <v>9</v>
      </c>
      <c r="I133" t="s">
        <v>1</v>
      </c>
      <c r="J133" s="4" t="s">
        <v>9</v>
      </c>
    </row>
    <row r="134" spans="1:11" x14ac:dyDescent="0.25">
      <c r="A134">
        <v>3</v>
      </c>
      <c r="B134">
        <v>0.30303029999999997</v>
      </c>
      <c r="C134">
        <v>0</v>
      </c>
      <c r="D134">
        <v>0.12121212000000001</v>
      </c>
      <c r="E134">
        <v>0</v>
      </c>
      <c r="F134" t="s">
        <v>1</v>
      </c>
      <c r="G134" t="s">
        <v>10</v>
      </c>
      <c r="I134" t="s">
        <v>2</v>
      </c>
      <c r="J134" s="4" t="s">
        <v>9</v>
      </c>
    </row>
    <row r="135" spans="1:11" x14ac:dyDescent="0.25">
      <c r="A135">
        <v>4</v>
      </c>
      <c r="B135">
        <v>0</v>
      </c>
      <c r="C135">
        <v>0</v>
      </c>
      <c r="D135">
        <v>0.30769231000000002</v>
      </c>
      <c r="E135">
        <v>0</v>
      </c>
      <c r="F135" t="s">
        <v>2</v>
      </c>
      <c r="G135" t="s">
        <v>9</v>
      </c>
      <c r="I135" t="s">
        <v>2</v>
      </c>
      <c r="J135" s="4" t="s">
        <v>9</v>
      </c>
    </row>
    <row r="136" spans="1:11" x14ac:dyDescent="0.25">
      <c r="A136">
        <v>5</v>
      </c>
      <c r="B136">
        <v>0.30769231000000002</v>
      </c>
      <c r="C136">
        <v>0</v>
      </c>
      <c r="D136">
        <v>0</v>
      </c>
      <c r="E136">
        <v>7.6923077000000006E-2</v>
      </c>
      <c r="F136" t="s">
        <v>1</v>
      </c>
      <c r="G136" t="s">
        <v>10</v>
      </c>
      <c r="I136" t="s">
        <v>2</v>
      </c>
      <c r="J136" s="4" t="s">
        <v>9</v>
      </c>
    </row>
    <row r="137" spans="1:11" x14ac:dyDescent="0.25">
      <c r="A137">
        <v>6</v>
      </c>
      <c r="B137">
        <v>0</v>
      </c>
      <c r="C137">
        <v>7.1428570999999996E-2</v>
      </c>
      <c r="D137">
        <v>0.5</v>
      </c>
      <c r="E137">
        <v>0</v>
      </c>
      <c r="F137" t="s">
        <v>3</v>
      </c>
      <c r="G137" t="s">
        <v>10</v>
      </c>
      <c r="I137" t="s">
        <v>2</v>
      </c>
      <c r="J137" s="4" t="s">
        <v>9</v>
      </c>
    </row>
    <row r="138" spans="1:11" x14ac:dyDescent="0.25">
      <c r="A138">
        <v>7</v>
      </c>
      <c r="B138">
        <v>0.16279070000000001</v>
      </c>
      <c r="C138">
        <v>0</v>
      </c>
      <c r="D138">
        <v>0.16279070000000001</v>
      </c>
      <c r="E138">
        <v>4.6511627999999999E-2</v>
      </c>
      <c r="F138" t="s">
        <v>3</v>
      </c>
      <c r="G138" t="s">
        <v>10</v>
      </c>
      <c r="I138" t="s">
        <v>2</v>
      </c>
      <c r="J138" s="4" t="s">
        <v>9</v>
      </c>
    </row>
    <row r="139" spans="1:11" x14ac:dyDescent="0.25">
      <c r="A139">
        <v>8</v>
      </c>
      <c r="B139">
        <v>0</v>
      </c>
      <c r="C139">
        <v>0</v>
      </c>
      <c r="D139">
        <v>0.83333332999999998</v>
      </c>
      <c r="E139">
        <v>0</v>
      </c>
      <c r="F139" t="s">
        <v>1</v>
      </c>
      <c r="G139" t="s">
        <v>9</v>
      </c>
      <c r="I139" t="s">
        <v>5</v>
      </c>
      <c r="J139" s="4" t="s">
        <v>9</v>
      </c>
    </row>
    <row r="140" spans="1:11" x14ac:dyDescent="0.25">
      <c r="A140">
        <v>9</v>
      </c>
      <c r="B140">
        <v>0</v>
      </c>
      <c r="C140">
        <v>0</v>
      </c>
      <c r="D140">
        <v>0.77777777999999997</v>
      </c>
      <c r="E140">
        <v>0</v>
      </c>
      <c r="F140" t="s">
        <v>5</v>
      </c>
      <c r="G140" t="s">
        <v>9</v>
      </c>
      <c r="I140" t="s">
        <v>5</v>
      </c>
      <c r="J140" s="4" t="s">
        <v>9</v>
      </c>
    </row>
    <row r="141" spans="1:11" x14ac:dyDescent="0.25">
      <c r="A141">
        <v>10</v>
      </c>
      <c r="B141">
        <v>0.17857143</v>
      </c>
      <c r="C141">
        <v>0</v>
      </c>
      <c r="D141">
        <v>0</v>
      </c>
      <c r="E141">
        <v>0.21428570999999999</v>
      </c>
      <c r="F141" t="s">
        <v>5</v>
      </c>
      <c r="G141" t="s">
        <v>10</v>
      </c>
      <c r="I141" t="s">
        <v>5</v>
      </c>
      <c r="J141" s="4" t="s">
        <v>10</v>
      </c>
    </row>
    <row r="144" spans="1:11" x14ac:dyDescent="0.25">
      <c r="A144" s="1">
        <v>44066</v>
      </c>
      <c r="B144" t="s">
        <v>1</v>
      </c>
      <c r="C144" t="s">
        <v>2</v>
      </c>
      <c r="D144" t="s">
        <v>3</v>
      </c>
      <c r="E144" t="s">
        <v>5</v>
      </c>
      <c r="F144" t="s">
        <v>0</v>
      </c>
      <c r="G144" t="s">
        <v>4</v>
      </c>
      <c r="H144" t="s">
        <v>34</v>
      </c>
      <c r="I144" s="4" t="s">
        <v>0</v>
      </c>
      <c r="J144" s="4" t="s">
        <v>4</v>
      </c>
      <c r="K144" s="4" t="s">
        <v>34</v>
      </c>
    </row>
    <row r="145" spans="1:11" x14ac:dyDescent="0.25">
      <c r="A145">
        <v>1</v>
      </c>
      <c r="B145">
        <v>8.8235294000000006E-2</v>
      </c>
      <c r="C145">
        <v>0.32352941000000002</v>
      </c>
      <c r="D145">
        <v>0</v>
      </c>
      <c r="E145">
        <v>0.11764706</v>
      </c>
      <c r="F145" t="s">
        <v>2</v>
      </c>
      <c r="G145" t="s">
        <v>10</v>
      </c>
      <c r="I145" t="s">
        <v>2</v>
      </c>
      <c r="J145" s="4" t="s">
        <v>10</v>
      </c>
    </row>
    <row r="146" spans="1:11" x14ac:dyDescent="0.25">
      <c r="A146">
        <v>2</v>
      </c>
      <c r="B146">
        <v>9.6774193999999994E-2</v>
      </c>
      <c r="C146">
        <v>0.54838710000000002</v>
      </c>
      <c r="D146">
        <v>0</v>
      </c>
      <c r="E146">
        <v>0</v>
      </c>
      <c r="F146" t="s">
        <v>1</v>
      </c>
      <c r="G146" t="s">
        <v>9</v>
      </c>
      <c r="I146" t="s">
        <v>1</v>
      </c>
      <c r="J146" s="4" t="s">
        <v>9</v>
      </c>
    </row>
    <row r="147" spans="1:11" x14ac:dyDescent="0.25">
      <c r="A147">
        <v>3</v>
      </c>
      <c r="B147">
        <v>9.6774193999999994E-2</v>
      </c>
      <c r="C147">
        <v>0.51612902999999999</v>
      </c>
      <c r="D147">
        <v>0</v>
      </c>
      <c r="E147">
        <v>0</v>
      </c>
      <c r="F147" t="s">
        <v>1</v>
      </c>
      <c r="G147" t="s">
        <v>9</v>
      </c>
      <c r="I147" t="s">
        <v>1</v>
      </c>
      <c r="J147" s="4" t="s">
        <v>9</v>
      </c>
    </row>
    <row r="148" spans="1:11" x14ac:dyDescent="0.25">
      <c r="A148">
        <v>4</v>
      </c>
      <c r="B148">
        <v>0</v>
      </c>
      <c r="C148">
        <v>0.14634146000000001</v>
      </c>
      <c r="D148">
        <v>4.8780487999999997E-2</v>
      </c>
      <c r="E148">
        <v>0.21951219999999999</v>
      </c>
      <c r="F148" t="s">
        <v>2</v>
      </c>
      <c r="G148" t="s">
        <v>9</v>
      </c>
      <c r="I148" s="4" t="s">
        <v>11</v>
      </c>
      <c r="J148" s="4" t="s">
        <v>9</v>
      </c>
    </row>
    <row r="149" spans="1:11" x14ac:dyDescent="0.25">
      <c r="A149">
        <v>5</v>
      </c>
      <c r="B149">
        <v>2.4390243999999998E-2</v>
      </c>
      <c r="C149">
        <v>0.17073171000000001</v>
      </c>
      <c r="D149">
        <v>0</v>
      </c>
      <c r="E149">
        <v>0.21951219999999999</v>
      </c>
      <c r="F149" t="s">
        <v>1</v>
      </c>
      <c r="G149" t="s">
        <v>9</v>
      </c>
      <c r="I149" t="s">
        <v>2</v>
      </c>
      <c r="J149" s="4" t="s">
        <v>9</v>
      </c>
    </row>
    <row r="150" spans="1:11" x14ac:dyDescent="0.25">
      <c r="A150">
        <v>6</v>
      </c>
      <c r="B150">
        <v>0</v>
      </c>
      <c r="C150">
        <v>0</v>
      </c>
      <c r="D150">
        <v>0</v>
      </c>
      <c r="E150">
        <v>0.37142857000000001</v>
      </c>
      <c r="F150" t="s">
        <v>11</v>
      </c>
      <c r="G150" t="s">
        <v>9</v>
      </c>
      <c r="I150" t="s">
        <v>1</v>
      </c>
      <c r="J150" s="4" t="s">
        <v>9</v>
      </c>
    </row>
    <row r="151" spans="1:11" x14ac:dyDescent="0.25">
      <c r="A151">
        <v>7</v>
      </c>
      <c r="B151">
        <v>0.27027026999999998</v>
      </c>
      <c r="C151">
        <v>2.7027026999999999E-2</v>
      </c>
      <c r="D151">
        <v>0</v>
      </c>
      <c r="E151">
        <v>0.18918919000000001</v>
      </c>
      <c r="F151" t="s">
        <v>1</v>
      </c>
      <c r="G151" t="s">
        <v>10</v>
      </c>
      <c r="I151" t="s">
        <v>1</v>
      </c>
      <c r="J151" s="4" t="s">
        <v>10</v>
      </c>
    </row>
    <row r="152" spans="1:11" x14ac:dyDescent="0.25">
      <c r="A152">
        <v>8</v>
      </c>
      <c r="B152">
        <v>0.16216216</v>
      </c>
      <c r="C152">
        <v>0</v>
      </c>
      <c r="D152">
        <v>2.7027026999999999E-2</v>
      </c>
      <c r="E152">
        <v>0.27027026999999998</v>
      </c>
      <c r="F152" t="s">
        <v>5</v>
      </c>
      <c r="G152" t="s">
        <v>10</v>
      </c>
      <c r="I152" s="4" t="s">
        <v>11</v>
      </c>
      <c r="J152" s="4" t="s">
        <v>9</v>
      </c>
    </row>
    <row r="153" spans="1:11" x14ac:dyDescent="0.25">
      <c r="A153">
        <v>9</v>
      </c>
      <c r="B153">
        <v>0</v>
      </c>
      <c r="C153">
        <v>0</v>
      </c>
      <c r="D153">
        <v>0.59259258999999997</v>
      </c>
      <c r="E153">
        <v>0</v>
      </c>
      <c r="F153" t="s">
        <v>2</v>
      </c>
      <c r="G153" t="s">
        <v>9</v>
      </c>
      <c r="I153" t="s">
        <v>2</v>
      </c>
      <c r="J153" s="4" t="s">
        <v>9</v>
      </c>
    </row>
    <row r="154" spans="1:11" x14ac:dyDescent="0.25">
      <c r="A154">
        <v>10</v>
      </c>
      <c r="B154">
        <v>0</v>
      </c>
      <c r="C154">
        <v>0</v>
      </c>
      <c r="D154">
        <v>0.8</v>
      </c>
      <c r="E154">
        <v>0</v>
      </c>
      <c r="F154" t="s">
        <v>3</v>
      </c>
      <c r="G154" t="s">
        <v>10</v>
      </c>
      <c r="I154" t="s">
        <v>5</v>
      </c>
      <c r="J154" s="4" t="s">
        <v>9</v>
      </c>
    </row>
    <row r="157" spans="1:11" x14ac:dyDescent="0.25">
      <c r="A157" s="1">
        <v>44067</v>
      </c>
      <c r="B157" t="s">
        <v>1</v>
      </c>
      <c r="C157" t="s">
        <v>2</v>
      </c>
      <c r="D157" t="s">
        <v>3</v>
      </c>
      <c r="E157" t="s">
        <v>5</v>
      </c>
      <c r="F157" t="s">
        <v>0</v>
      </c>
      <c r="G157" t="s">
        <v>4</v>
      </c>
      <c r="H157" t="s">
        <v>34</v>
      </c>
      <c r="I157" s="4" t="s">
        <v>0</v>
      </c>
      <c r="J157" s="4" t="s">
        <v>4</v>
      </c>
      <c r="K157" s="4" t="s">
        <v>34</v>
      </c>
    </row>
    <row r="158" spans="1:11" x14ac:dyDescent="0.25">
      <c r="A158">
        <v>1</v>
      </c>
      <c r="B158">
        <v>0</v>
      </c>
      <c r="C158">
        <v>0</v>
      </c>
      <c r="D158">
        <v>0</v>
      </c>
      <c r="E158">
        <v>0.47058823999999999</v>
      </c>
      <c r="F158" t="s">
        <v>2</v>
      </c>
      <c r="G158" t="s">
        <v>9</v>
      </c>
      <c r="I158" t="s">
        <v>2</v>
      </c>
      <c r="J158" s="4" t="s">
        <v>9</v>
      </c>
    </row>
    <row r="159" spans="1:11" x14ac:dyDescent="0.25">
      <c r="A159">
        <v>2</v>
      </c>
      <c r="B159">
        <v>0.27272727000000002</v>
      </c>
      <c r="C159">
        <v>0</v>
      </c>
      <c r="D159">
        <v>0.27272727000000002</v>
      </c>
      <c r="E159">
        <v>0</v>
      </c>
      <c r="F159" t="s">
        <v>1</v>
      </c>
      <c r="G159" t="s">
        <v>10</v>
      </c>
      <c r="I159" s="4" t="s">
        <v>11</v>
      </c>
      <c r="J159" s="4" t="s">
        <v>9</v>
      </c>
    </row>
    <row r="160" spans="1:11" x14ac:dyDescent="0.25">
      <c r="A160">
        <v>3</v>
      </c>
      <c r="B160">
        <v>0</v>
      </c>
      <c r="C160">
        <v>0</v>
      </c>
      <c r="D160">
        <v>0.53846154000000002</v>
      </c>
      <c r="E160">
        <v>0</v>
      </c>
      <c r="F160" t="s">
        <v>2</v>
      </c>
      <c r="G160" t="s">
        <v>9</v>
      </c>
      <c r="I160" t="s">
        <v>2</v>
      </c>
      <c r="J160" s="4" t="s">
        <v>9</v>
      </c>
    </row>
    <row r="161" spans="1:11" x14ac:dyDescent="0.25">
      <c r="A161">
        <v>4</v>
      </c>
      <c r="B161">
        <v>0</v>
      </c>
      <c r="C161">
        <v>0</v>
      </c>
      <c r="D161">
        <v>0.46511627999999999</v>
      </c>
      <c r="E161">
        <v>0</v>
      </c>
      <c r="F161" t="s">
        <v>2</v>
      </c>
      <c r="G161" t="s">
        <v>9</v>
      </c>
      <c r="I161" t="s">
        <v>2</v>
      </c>
      <c r="J161" s="4" t="s">
        <v>9</v>
      </c>
    </row>
    <row r="162" spans="1:11" x14ac:dyDescent="0.25">
      <c r="A162">
        <v>5</v>
      </c>
      <c r="B162">
        <v>0</v>
      </c>
      <c r="C162">
        <v>0</v>
      </c>
      <c r="D162">
        <v>0.48275862000000003</v>
      </c>
      <c r="E162">
        <v>3.4482759000000002E-2</v>
      </c>
      <c r="F162" t="s">
        <v>1</v>
      </c>
      <c r="G162" t="s">
        <v>9</v>
      </c>
      <c r="I162" t="s">
        <v>1</v>
      </c>
      <c r="J162" s="4" t="s">
        <v>9</v>
      </c>
    </row>
    <row r="163" spans="1:11" x14ac:dyDescent="0.25">
      <c r="A163">
        <v>6</v>
      </c>
      <c r="B163">
        <v>0.44444444</v>
      </c>
      <c r="C163">
        <v>0</v>
      </c>
      <c r="D163">
        <v>0</v>
      </c>
      <c r="E163">
        <v>0.22222222</v>
      </c>
      <c r="F163" t="s">
        <v>1</v>
      </c>
      <c r="G163" t="s">
        <v>10</v>
      </c>
      <c r="I163" t="s">
        <v>1</v>
      </c>
      <c r="J163" s="4" t="s">
        <v>10</v>
      </c>
    </row>
    <row r="164" spans="1:11" x14ac:dyDescent="0.25">
      <c r="A164">
        <v>7</v>
      </c>
      <c r="B164">
        <v>0.55555555999999995</v>
      </c>
      <c r="C164">
        <v>0</v>
      </c>
      <c r="D164">
        <v>0</v>
      </c>
      <c r="E164">
        <v>0.11111111</v>
      </c>
      <c r="F164" t="s">
        <v>1</v>
      </c>
      <c r="G164" t="s">
        <v>10</v>
      </c>
      <c r="I164" t="s">
        <v>2</v>
      </c>
      <c r="J164" s="4" t="s">
        <v>9</v>
      </c>
    </row>
    <row r="165" spans="1:11" x14ac:dyDescent="0.25">
      <c r="A165">
        <v>8</v>
      </c>
      <c r="B165">
        <v>0.41935484000000001</v>
      </c>
      <c r="C165">
        <v>3.2258065000000002E-2</v>
      </c>
      <c r="D165">
        <v>0</v>
      </c>
      <c r="E165">
        <v>0</v>
      </c>
      <c r="F165" t="s">
        <v>5</v>
      </c>
      <c r="G165" t="s">
        <v>9</v>
      </c>
      <c r="I165" t="s">
        <v>2</v>
      </c>
      <c r="J165" s="4" t="s">
        <v>9</v>
      </c>
    </row>
    <row r="166" spans="1:11" x14ac:dyDescent="0.25">
      <c r="A166">
        <v>9</v>
      </c>
      <c r="B166">
        <v>0.35483871</v>
      </c>
      <c r="C166">
        <v>9.6774193999999994E-2</v>
      </c>
      <c r="D166">
        <v>0</v>
      </c>
      <c r="E166">
        <v>0</v>
      </c>
      <c r="F166" t="s">
        <v>2</v>
      </c>
      <c r="G166" t="s">
        <v>9</v>
      </c>
      <c r="I166" t="s">
        <v>2</v>
      </c>
      <c r="J166" s="4" t="s">
        <v>9</v>
      </c>
    </row>
    <row r="167" spans="1:11" x14ac:dyDescent="0.25">
      <c r="A167">
        <v>10</v>
      </c>
      <c r="B167">
        <v>0.26470588</v>
      </c>
      <c r="C167">
        <v>0</v>
      </c>
      <c r="D167">
        <v>0.17647059000000001</v>
      </c>
      <c r="E167">
        <v>2.9411764999999999E-2</v>
      </c>
      <c r="F167" t="s">
        <v>1</v>
      </c>
      <c r="G167" t="s">
        <v>10</v>
      </c>
      <c r="I167" t="s">
        <v>2</v>
      </c>
      <c r="J167" s="4" t="s">
        <v>9</v>
      </c>
    </row>
    <row r="170" spans="1:11" x14ac:dyDescent="0.25">
      <c r="A170" s="1">
        <v>44068</v>
      </c>
      <c r="B170" t="s">
        <v>1</v>
      </c>
      <c r="C170" t="s">
        <v>2</v>
      </c>
      <c r="D170" t="s">
        <v>3</v>
      </c>
      <c r="E170" t="s">
        <v>5</v>
      </c>
      <c r="F170" t="s">
        <v>0</v>
      </c>
      <c r="G170" t="s">
        <v>4</v>
      </c>
      <c r="H170" t="s">
        <v>34</v>
      </c>
      <c r="I170" s="4" t="s">
        <v>0</v>
      </c>
      <c r="J170" s="4" t="s">
        <v>4</v>
      </c>
      <c r="K170" s="4" t="s">
        <v>34</v>
      </c>
    </row>
    <row r="171" spans="1:11" x14ac:dyDescent="0.25">
      <c r="A171">
        <v>1</v>
      </c>
      <c r="B171">
        <v>0.36585366000000002</v>
      </c>
      <c r="C171">
        <v>4.8780487999999997E-2</v>
      </c>
      <c r="D171">
        <v>0</v>
      </c>
      <c r="E171">
        <v>0</v>
      </c>
      <c r="F171" t="s">
        <v>1</v>
      </c>
      <c r="G171" t="s">
        <v>10</v>
      </c>
      <c r="I171" t="s">
        <v>2</v>
      </c>
      <c r="J171" s="4" t="s">
        <v>9</v>
      </c>
    </row>
    <row r="172" spans="1:11" x14ac:dyDescent="0.25">
      <c r="A172">
        <v>2</v>
      </c>
      <c r="B172">
        <v>9.5238094999999995E-2</v>
      </c>
      <c r="C172">
        <v>0</v>
      </c>
      <c r="D172">
        <v>0</v>
      </c>
      <c r="E172">
        <v>0.30952381000000001</v>
      </c>
      <c r="F172" t="s">
        <v>11</v>
      </c>
      <c r="G172" t="s">
        <v>9</v>
      </c>
      <c r="I172" s="4" t="s">
        <v>11</v>
      </c>
      <c r="J172" s="4" t="s">
        <v>9</v>
      </c>
    </row>
    <row r="173" spans="1:11" x14ac:dyDescent="0.25">
      <c r="A173">
        <v>3</v>
      </c>
      <c r="B173">
        <v>0</v>
      </c>
      <c r="C173">
        <v>7.6923077000000006E-2</v>
      </c>
      <c r="D173">
        <v>0</v>
      </c>
      <c r="E173">
        <v>0.35897435999999999</v>
      </c>
      <c r="F173" t="s">
        <v>1</v>
      </c>
      <c r="G173" t="s">
        <v>9</v>
      </c>
      <c r="I173" t="s">
        <v>1</v>
      </c>
      <c r="J173" s="4" t="s">
        <v>9</v>
      </c>
    </row>
    <row r="174" spans="1:11" x14ac:dyDescent="0.25">
      <c r="A174">
        <v>4</v>
      </c>
      <c r="B174">
        <v>0.30303029999999997</v>
      </c>
      <c r="C174">
        <v>0</v>
      </c>
      <c r="D174">
        <v>0</v>
      </c>
      <c r="E174">
        <v>0.15151514999999999</v>
      </c>
      <c r="F174" t="s">
        <v>1</v>
      </c>
      <c r="G174" t="s">
        <v>10</v>
      </c>
      <c r="I174" t="s">
        <v>1</v>
      </c>
      <c r="J174" s="4" t="s">
        <v>10</v>
      </c>
    </row>
    <row r="175" spans="1:11" x14ac:dyDescent="0.25">
      <c r="A175">
        <v>5</v>
      </c>
      <c r="B175">
        <v>0</v>
      </c>
      <c r="C175">
        <v>0.4</v>
      </c>
      <c r="D175">
        <v>5.7142856999999998E-2</v>
      </c>
      <c r="E175">
        <v>0</v>
      </c>
      <c r="F175" t="s">
        <v>2</v>
      </c>
      <c r="G175" t="s">
        <v>10</v>
      </c>
      <c r="I175" t="s">
        <v>1</v>
      </c>
      <c r="J175" s="4" t="s">
        <v>9</v>
      </c>
    </row>
    <row r="176" spans="1:11" x14ac:dyDescent="0.25">
      <c r="A176">
        <v>6</v>
      </c>
      <c r="B176">
        <v>0</v>
      </c>
      <c r="C176">
        <v>0.4</v>
      </c>
      <c r="D176">
        <v>5.7142856999999998E-2</v>
      </c>
      <c r="E176">
        <v>0</v>
      </c>
      <c r="F176" t="s">
        <v>2</v>
      </c>
      <c r="G176" t="s">
        <v>10</v>
      </c>
      <c r="I176" t="s">
        <v>1</v>
      </c>
      <c r="J176" s="4" t="s">
        <v>9</v>
      </c>
    </row>
    <row r="177" spans="1:11" x14ac:dyDescent="0.25">
      <c r="A177">
        <v>7</v>
      </c>
      <c r="B177">
        <v>0</v>
      </c>
      <c r="C177">
        <v>0.6875</v>
      </c>
      <c r="D177">
        <v>0</v>
      </c>
      <c r="E177">
        <v>0</v>
      </c>
      <c r="F177" t="s">
        <v>2</v>
      </c>
      <c r="G177" t="s">
        <v>10</v>
      </c>
      <c r="I177" t="s">
        <v>2</v>
      </c>
      <c r="J177" s="4" t="s">
        <v>10</v>
      </c>
    </row>
    <row r="178" spans="1:11" x14ac:dyDescent="0.25">
      <c r="A178">
        <v>8</v>
      </c>
      <c r="B178">
        <v>0</v>
      </c>
      <c r="C178">
        <v>0.64285714000000005</v>
      </c>
      <c r="D178">
        <v>0</v>
      </c>
      <c r="E178">
        <v>0</v>
      </c>
      <c r="F178" t="s">
        <v>5</v>
      </c>
      <c r="G178" t="s">
        <v>9</v>
      </c>
      <c r="I178" t="s">
        <v>5</v>
      </c>
      <c r="J178" s="4" t="s">
        <v>9</v>
      </c>
    </row>
    <row r="179" spans="1:11" x14ac:dyDescent="0.25">
      <c r="A179">
        <v>9</v>
      </c>
      <c r="B179">
        <v>0.44444444</v>
      </c>
      <c r="C179">
        <v>0</v>
      </c>
      <c r="D179">
        <v>0</v>
      </c>
      <c r="E179">
        <v>0</v>
      </c>
      <c r="F179" t="s">
        <v>1</v>
      </c>
      <c r="G179" t="s">
        <v>10</v>
      </c>
      <c r="I179" t="s">
        <v>2</v>
      </c>
      <c r="J179" s="4" t="s">
        <v>9</v>
      </c>
    </row>
    <row r="180" spans="1:11" x14ac:dyDescent="0.25">
      <c r="A180">
        <v>10</v>
      </c>
      <c r="B180">
        <v>0.17948718</v>
      </c>
      <c r="C180">
        <v>0</v>
      </c>
      <c r="D180">
        <v>0</v>
      </c>
      <c r="E180">
        <v>0.10256410000000001</v>
      </c>
      <c r="F180" t="s">
        <v>2</v>
      </c>
      <c r="G180" t="s">
        <v>9</v>
      </c>
      <c r="I180" t="s">
        <v>1</v>
      </c>
      <c r="J180" s="4" t="s">
        <v>10</v>
      </c>
    </row>
    <row r="183" spans="1:11" x14ac:dyDescent="0.25">
      <c r="A183" s="1">
        <v>44069</v>
      </c>
      <c r="B183" t="s">
        <v>1</v>
      </c>
      <c r="C183" t="s">
        <v>2</v>
      </c>
      <c r="D183" t="s">
        <v>3</v>
      </c>
      <c r="E183" t="s">
        <v>5</v>
      </c>
      <c r="F183" t="s">
        <v>0</v>
      </c>
      <c r="G183" t="s">
        <v>4</v>
      </c>
      <c r="H183" t="s">
        <v>34</v>
      </c>
      <c r="I183" s="4" t="s">
        <v>0</v>
      </c>
      <c r="J183" s="4" t="s">
        <v>4</v>
      </c>
      <c r="K183" s="4" t="s">
        <v>34</v>
      </c>
    </row>
    <row r="184" spans="1:11" x14ac:dyDescent="0.25">
      <c r="A184">
        <v>1</v>
      </c>
      <c r="B184">
        <v>0</v>
      </c>
      <c r="C184">
        <v>0</v>
      </c>
      <c r="D184">
        <v>0.66666667000000002</v>
      </c>
      <c r="E184">
        <v>0</v>
      </c>
      <c r="F184" t="s">
        <v>2</v>
      </c>
      <c r="G184" t="s">
        <v>9</v>
      </c>
      <c r="I184" t="s">
        <v>2</v>
      </c>
      <c r="J184" s="4" t="s">
        <v>9</v>
      </c>
    </row>
    <row r="185" spans="1:11" x14ac:dyDescent="0.25">
      <c r="A185">
        <v>2</v>
      </c>
      <c r="B185">
        <v>0</v>
      </c>
      <c r="C185">
        <v>0.46153845999999998</v>
      </c>
      <c r="D185">
        <v>7.6923077000000006E-2</v>
      </c>
      <c r="E185">
        <v>7.6923077000000006E-2</v>
      </c>
      <c r="F185" t="s">
        <v>2</v>
      </c>
      <c r="G185" t="s">
        <v>10</v>
      </c>
      <c r="I185" t="s">
        <v>2</v>
      </c>
      <c r="J185" s="4" t="s">
        <v>10</v>
      </c>
    </row>
    <row r="186" spans="1:11" x14ac:dyDescent="0.25">
      <c r="A186">
        <v>3</v>
      </c>
      <c r="B186">
        <v>0</v>
      </c>
      <c r="C186">
        <v>0</v>
      </c>
      <c r="D186">
        <v>0.66666667000000002</v>
      </c>
      <c r="E186">
        <v>0</v>
      </c>
      <c r="F186" t="s">
        <v>3</v>
      </c>
      <c r="G186" t="s">
        <v>10</v>
      </c>
      <c r="I186" t="s">
        <v>3</v>
      </c>
      <c r="J186" s="4" t="s">
        <v>10</v>
      </c>
    </row>
    <row r="187" spans="1:11" x14ac:dyDescent="0.25">
      <c r="A187">
        <v>4</v>
      </c>
      <c r="B187">
        <v>0.11111111</v>
      </c>
      <c r="C187">
        <v>0</v>
      </c>
      <c r="D187">
        <v>0.22222222</v>
      </c>
      <c r="E187">
        <v>0.11111111</v>
      </c>
      <c r="F187" t="s">
        <v>3</v>
      </c>
      <c r="G187" t="s">
        <v>10</v>
      </c>
      <c r="I187" t="s">
        <v>1</v>
      </c>
      <c r="J187" s="4" t="s">
        <v>9</v>
      </c>
    </row>
    <row r="188" spans="1:11" x14ac:dyDescent="0.25">
      <c r="A188">
        <v>5</v>
      </c>
      <c r="B188">
        <v>0.40476190000000001</v>
      </c>
      <c r="C188">
        <v>0</v>
      </c>
      <c r="D188">
        <v>0</v>
      </c>
      <c r="E188">
        <v>0</v>
      </c>
      <c r="F188" t="s">
        <v>1</v>
      </c>
      <c r="G188" t="s">
        <v>10</v>
      </c>
      <c r="I188" t="s">
        <v>1</v>
      </c>
      <c r="J188" s="4" t="s">
        <v>10</v>
      </c>
    </row>
    <row r="189" spans="1:11" x14ac:dyDescent="0.25">
      <c r="A189">
        <v>6</v>
      </c>
      <c r="B189">
        <v>0.19512194999999999</v>
      </c>
      <c r="C189">
        <v>0</v>
      </c>
      <c r="D189">
        <v>0.24390244</v>
      </c>
      <c r="E189">
        <v>0</v>
      </c>
      <c r="F189" t="s">
        <v>3</v>
      </c>
      <c r="G189" t="s">
        <v>10</v>
      </c>
      <c r="I189" t="s">
        <v>1</v>
      </c>
      <c r="J189" s="4" t="s">
        <v>9</v>
      </c>
    </row>
    <row r="190" spans="1:11" x14ac:dyDescent="0.25">
      <c r="A190">
        <v>7</v>
      </c>
      <c r="B190">
        <v>0.25</v>
      </c>
      <c r="C190">
        <v>0</v>
      </c>
      <c r="D190">
        <v>0.32500000000000001</v>
      </c>
      <c r="E190">
        <v>0</v>
      </c>
      <c r="F190" t="s">
        <v>3</v>
      </c>
      <c r="G190" t="s">
        <v>10</v>
      </c>
      <c r="I190" t="s">
        <v>1</v>
      </c>
      <c r="J190" s="4" t="s">
        <v>9</v>
      </c>
    </row>
    <row r="191" spans="1:11" x14ac:dyDescent="0.25">
      <c r="A191">
        <v>8</v>
      </c>
      <c r="B191">
        <v>0.16666666999999999</v>
      </c>
      <c r="C191">
        <v>0.16666666999999999</v>
      </c>
      <c r="D191">
        <v>8.3333332999999996E-2</v>
      </c>
      <c r="E191">
        <v>0</v>
      </c>
      <c r="F191" t="s">
        <v>3</v>
      </c>
      <c r="G191" t="s">
        <v>9</v>
      </c>
      <c r="I191" t="s">
        <v>3</v>
      </c>
      <c r="J191" s="4" t="s">
        <v>9</v>
      </c>
    </row>
    <row r="192" spans="1:11" x14ac:dyDescent="0.25">
      <c r="A192">
        <v>9</v>
      </c>
      <c r="B192">
        <v>0</v>
      </c>
      <c r="C192">
        <v>0</v>
      </c>
      <c r="D192">
        <v>0.68181818000000005</v>
      </c>
      <c r="E192">
        <v>4.5454544999999999E-2</v>
      </c>
      <c r="F192" t="s">
        <v>3</v>
      </c>
      <c r="G192" t="s">
        <v>9</v>
      </c>
      <c r="I192" t="s">
        <v>3</v>
      </c>
      <c r="J192" s="4" t="s">
        <v>9</v>
      </c>
    </row>
    <row r="193" spans="1:11" x14ac:dyDescent="0.25">
      <c r="A193">
        <v>10</v>
      </c>
      <c r="B193">
        <v>0</v>
      </c>
      <c r="C193">
        <v>0</v>
      </c>
      <c r="D193">
        <v>0.71428570999999996</v>
      </c>
      <c r="E193">
        <v>0</v>
      </c>
      <c r="F193" t="s">
        <v>3</v>
      </c>
      <c r="G193" t="s">
        <v>10</v>
      </c>
      <c r="I193" t="s">
        <v>3</v>
      </c>
      <c r="J193" s="4" t="s">
        <v>10</v>
      </c>
    </row>
    <row r="196" spans="1:11" x14ac:dyDescent="0.25">
      <c r="A196" s="1">
        <v>44070</v>
      </c>
      <c r="B196" t="s">
        <v>1</v>
      </c>
      <c r="C196" t="s">
        <v>2</v>
      </c>
      <c r="D196" t="s">
        <v>3</v>
      </c>
      <c r="E196" t="s">
        <v>5</v>
      </c>
      <c r="F196" t="s">
        <v>0</v>
      </c>
      <c r="G196" t="s">
        <v>4</v>
      </c>
      <c r="H196" t="s">
        <v>34</v>
      </c>
      <c r="I196" s="4" t="s">
        <v>0</v>
      </c>
      <c r="J196" s="4" t="s">
        <v>4</v>
      </c>
      <c r="K196" s="4" t="s">
        <v>34</v>
      </c>
    </row>
    <row r="197" spans="1:11" x14ac:dyDescent="0.25">
      <c r="A197">
        <v>1</v>
      </c>
      <c r="B197">
        <v>0.28947368000000001</v>
      </c>
      <c r="C197">
        <v>0</v>
      </c>
      <c r="D197">
        <v>0.34210526000000002</v>
      </c>
      <c r="E197">
        <v>0</v>
      </c>
      <c r="F197" t="s">
        <v>2</v>
      </c>
      <c r="G197" t="s">
        <v>9</v>
      </c>
      <c r="I197" t="s">
        <v>2</v>
      </c>
      <c r="J197" s="4" t="s">
        <v>9</v>
      </c>
    </row>
    <row r="198" spans="1:11" x14ac:dyDescent="0.25">
      <c r="A198">
        <v>2</v>
      </c>
      <c r="B198">
        <v>0.16216216</v>
      </c>
      <c r="C198">
        <v>0</v>
      </c>
      <c r="D198">
        <v>0.21621621999999999</v>
      </c>
      <c r="E198">
        <v>0.24324324</v>
      </c>
      <c r="F198" t="s">
        <v>2</v>
      </c>
      <c r="G198" t="s">
        <v>9</v>
      </c>
      <c r="I198" t="s">
        <v>1</v>
      </c>
      <c r="J198" s="4" t="s">
        <v>9</v>
      </c>
    </row>
    <row r="199" spans="1:11" x14ac:dyDescent="0.25">
      <c r="A199">
        <v>3</v>
      </c>
      <c r="B199">
        <v>0.21212121</v>
      </c>
      <c r="C199">
        <v>3.0303030000000002E-2</v>
      </c>
      <c r="D199">
        <v>0.42424242000000001</v>
      </c>
      <c r="E199">
        <v>0</v>
      </c>
      <c r="F199" t="s">
        <v>3</v>
      </c>
      <c r="G199" t="s">
        <v>10</v>
      </c>
      <c r="I199" t="s">
        <v>3</v>
      </c>
      <c r="J199" s="4" t="s">
        <v>10</v>
      </c>
    </row>
    <row r="200" spans="1:11" x14ac:dyDescent="0.25">
      <c r="A200">
        <v>4</v>
      </c>
      <c r="B200">
        <v>0</v>
      </c>
      <c r="C200">
        <v>6.6666666999999999E-2</v>
      </c>
      <c r="D200">
        <v>0.66666667000000002</v>
      </c>
      <c r="E200">
        <v>0</v>
      </c>
      <c r="F200" t="s">
        <v>3</v>
      </c>
      <c r="G200" t="s">
        <v>10</v>
      </c>
      <c r="I200" t="s">
        <v>3</v>
      </c>
      <c r="J200" s="4" t="s">
        <v>10</v>
      </c>
    </row>
    <row r="201" spans="1:11" x14ac:dyDescent="0.25">
      <c r="A201">
        <v>5</v>
      </c>
      <c r="B201">
        <v>0</v>
      </c>
      <c r="C201">
        <v>0</v>
      </c>
      <c r="D201">
        <v>0.69230769000000003</v>
      </c>
      <c r="E201">
        <v>0</v>
      </c>
      <c r="F201" t="s">
        <v>2</v>
      </c>
      <c r="G201" t="s">
        <v>9</v>
      </c>
      <c r="I201" t="s">
        <v>2</v>
      </c>
      <c r="J201" s="4" t="s">
        <v>9</v>
      </c>
    </row>
    <row r="202" spans="1:11" x14ac:dyDescent="0.25">
      <c r="A202">
        <v>6</v>
      </c>
      <c r="B202">
        <v>0</v>
      </c>
      <c r="C202">
        <v>0</v>
      </c>
      <c r="D202">
        <v>0.625</v>
      </c>
      <c r="E202">
        <v>0</v>
      </c>
      <c r="F202" t="s">
        <v>3</v>
      </c>
      <c r="G202" t="s">
        <v>10</v>
      </c>
      <c r="I202" t="s">
        <v>3</v>
      </c>
      <c r="J202" s="4" t="s">
        <v>10</v>
      </c>
    </row>
    <row r="203" spans="1:11" x14ac:dyDescent="0.25">
      <c r="A203">
        <v>7</v>
      </c>
      <c r="B203">
        <v>0.1</v>
      </c>
      <c r="C203">
        <v>0.2</v>
      </c>
      <c r="D203">
        <v>0.2</v>
      </c>
      <c r="E203">
        <v>0</v>
      </c>
      <c r="F203" t="s">
        <v>11</v>
      </c>
      <c r="G203" t="s">
        <v>9</v>
      </c>
      <c r="I203" s="4" t="s">
        <v>11</v>
      </c>
      <c r="J203" s="4" t="s">
        <v>9</v>
      </c>
    </row>
    <row r="204" spans="1:11" x14ac:dyDescent="0.25">
      <c r="A204">
        <v>8</v>
      </c>
      <c r="B204">
        <v>0.41666667000000002</v>
      </c>
      <c r="C204">
        <v>0</v>
      </c>
      <c r="D204">
        <v>8.3333332999999996E-2</v>
      </c>
      <c r="E204">
        <v>0</v>
      </c>
      <c r="F204" t="s">
        <v>3</v>
      </c>
      <c r="G204" t="s">
        <v>9</v>
      </c>
      <c r="I204" t="s">
        <v>3</v>
      </c>
      <c r="J204" s="4" t="s">
        <v>9</v>
      </c>
    </row>
    <row r="205" spans="1:11" x14ac:dyDescent="0.25">
      <c r="A205">
        <v>9</v>
      </c>
      <c r="B205">
        <v>0.11627907</v>
      </c>
      <c r="C205">
        <v>0</v>
      </c>
      <c r="D205">
        <v>0.37209302</v>
      </c>
      <c r="E205">
        <v>9.3023255999999999E-2</v>
      </c>
      <c r="F205" t="s">
        <v>5</v>
      </c>
      <c r="G205" t="s">
        <v>9</v>
      </c>
      <c r="I205" t="s">
        <v>2</v>
      </c>
      <c r="J205" s="4" t="s">
        <v>9</v>
      </c>
    </row>
    <row r="206" spans="1:11" x14ac:dyDescent="0.25">
      <c r="A206">
        <v>10</v>
      </c>
      <c r="B206">
        <v>3.3333333E-2</v>
      </c>
      <c r="C206">
        <v>0</v>
      </c>
      <c r="D206">
        <v>0.33333332999999998</v>
      </c>
      <c r="E206">
        <v>0.33333332999999998</v>
      </c>
      <c r="F206" t="s">
        <v>2</v>
      </c>
      <c r="G206" t="s">
        <v>9</v>
      </c>
      <c r="I206" t="s">
        <v>2</v>
      </c>
      <c r="J206" s="4" t="s">
        <v>9</v>
      </c>
    </row>
    <row r="209" spans="1:11" x14ac:dyDescent="0.25">
      <c r="A209" s="1">
        <v>44071</v>
      </c>
      <c r="B209" t="s">
        <v>1</v>
      </c>
      <c r="C209" t="s">
        <v>2</v>
      </c>
      <c r="D209" t="s">
        <v>3</v>
      </c>
      <c r="E209" t="s">
        <v>5</v>
      </c>
      <c r="F209" t="s">
        <v>0</v>
      </c>
      <c r="G209" t="s">
        <v>4</v>
      </c>
      <c r="H209" t="s">
        <v>34</v>
      </c>
      <c r="I209" s="4" t="s">
        <v>0</v>
      </c>
      <c r="J209" s="4" t="s">
        <v>4</v>
      </c>
      <c r="K209" s="4" t="s">
        <v>34</v>
      </c>
    </row>
    <row r="210" spans="1:11" x14ac:dyDescent="0.25">
      <c r="A210">
        <v>1</v>
      </c>
      <c r="B210">
        <v>0.30952381000000001</v>
      </c>
      <c r="C210">
        <v>0</v>
      </c>
      <c r="D210">
        <v>0</v>
      </c>
      <c r="E210">
        <v>0.19047618999999999</v>
      </c>
      <c r="F210" t="s">
        <v>5</v>
      </c>
      <c r="G210" t="s">
        <v>9</v>
      </c>
      <c r="I210" t="s">
        <v>5</v>
      </c>
      <c r="J210" s="4" t="s">
        <v>9</v>
      </c>
    </row>
    <row r="211" spans="1:11" x14ac:dyDescent="0.25">
      <c r="A211">
        <v>2</v>
      </c>
      <c r="B211">
        <v>0</v>
      </c>
      <c r="C211">
        <v>0</v>
      </c>
      <c r="D211">
        <v>0</v>
      </c>
      <c r="E211">
        <v>0.38297871999999999</v>
      </c>
      <c r="F211" t="s">
        <v>5</v>
      </c>
      <c r="G211" t="s">
        <v>10</v>
      </c>
      <c r="I211" t="s">
        <v>1</v>
      </c>
      <c r="J211" s="4" t="s">
        <v>9</v>
      </c>
    </row>
    <row r="212" spans="1:11" x14ac:dyDescent="0.25">
      <c r="A212">
        <v>3</v>
      </c>
      <c r="B212">
        <v>0.31578947000000002</v>
      </c>
      <c r="C212">
        <v>0.15789474000000001</v>
      </c>
      <c r="D212">
        <v>5.2631578999999998E-2</v>
      </c>
      <c r="E212">
        <v>0</v>
      </c>
      <c r="F212" t="s">
        <v>1</v>
      </c>
      <c r="G212" t="s">
        <v>10</v>
      </c>
      <c r="I212" s="4" t="s">
        <v>11</v>
      </c>
      <c r="J212" s="4" t="s">
        <v>9</v>
      </c>
    </row>
    <row r="213" spans="1:11" x14ac:dyDescent="0.25">
      <c r="A213">
        <v>4</v>
      </c>
      <c r="B213">
        <v>6.1224489999999999E-2</v>
      </c>
      <c r="C213">
        <v>0</v>
      </c>
      <c r="D213">
        <v>8.1632652999999999E-2</v>
      </c>
      <c r="E213">
        <v>0.24489796</v>
      </c>
      <c r="F213" t="s">
        <v>1</v>
      </c>
      <c r="G213" t="s">
        <v>9</v>
      </c>
      <c r="I213" t="s">
        <v>2</v>
      </c>
      <c r="J213" s="4" t="s">
        <v>9</v>
      </c>
    </row>
    <row r="214" spans="1:11" x14ac:dyDescent="0.25">
      <c r="A214">
        <v>5</v>
      </c>
      <c r="B214">
        <v>0.36363635999999999</v>
      </c>
      <c r="C214">
        <v>0</v>
      </c>
      <c r="D214">
        <v>0.21212121</v>
      </c>
      <c r="E214">
        <v>0</v>
      </c>
      <c r="F214" t="s">
        <v>5</v>
      </c>
      <c r="G214" t="s">
        <v>9</v>
      </c>
      <c r="I214" t="s">
        <v>2</v>
      </c>
      <c r="J214" s="4" t="s">
        <v>9</v>
      </c>
    </row>
    <row r="215" spans="1:11" x14ac:dyDescent="0.25">
      <c r="A215">
        <v>6</v>
      </c>
      <c r="B215">
        <v>0.11764706</v>
      </c>
      <c r="C215">
        <v>2.9411764999999999E-2</v>
      </c>
      <c r="D215">
        <v>0.20588234999999999</v>
      </c>
      <c r="E215">
        <v>5.8823528999999999E-2</v>
      </c>
      <c r="F215" t="s">
        <v>5</v>
      </c>
      <c r="G215" t="s">
        <v>9</v>
      </c>
      <c r="I215" t="s">
        <v>2</v>
      </c>
      <c r="J215" s="4" t="s">
        <v>9</v>
      </c>
    </row>
    <row r="216" spans="1:11" x14ac:dyDescent="0.25">
      <c r="A216">
        <v>7</v>
      </c>
      <c r="B216">
        <v>0</v>
      </c>
      <c r="C216">
        <v>0</v>
      </c>
      <c r="D216">
        <v>0.47826087</v>
      </c>
      <c r="E216">
        <v>0</v>
      </c>
      <c r="F216" t="s">
        <v>2</v>
      </c>
      <c r="G216" t="s">
        <v>9</v>
      </c>
      <c r="I216" t="s">
        <v>5</v>
      </c>
      <c r="J216" s="4" t="s">
        <v>9</v>
      </c>
    </row>
    <row r="217" spans="1:11" x14ac:dyDescent="0.25">
      <c r="A217">
        <v>8</v>
      </c>
      <c r="B217">
        <v>0</v>
      </c>
      <c r="C217">
        <v>0</v>
      </c>
      <c r="D217">
        <v>0.47826087</v>
      </c>
      <c r="E217">
        <v>0</v>
      </c>
      <c r="F217" t="s">
        <v>3</v>
      </c>
      <c r="G217" t="s">
        <v>10</v>
      </c>
      <c r="I217" t="s">
        <v>3</v>
      </c>
      <c r="J217" s="4" t="s">
        <v>10</v>
      </c>
    </row>
    <row r="218" spans="1:11" x14ac:dyDescent="0.25">
      <c r="A218">
        <v>9</v>
      </c>
      <c r="B218">
        <v>0.41666667000000002</v>
      </c>
      <c r="C218">
        <v>0</v>
      </c>
      <c r="D218">
        <v>4.1666666999999998E-2</v>
      </c>
      <c r="E218">
        <v>0</v>
      </c>
      <c r="F218" t="s">
        <v>2</v>
      </c>
      <c r="G218" t="s">
        <v>9</v>
      </c>
      <c r="I218" t="s">
        <v>2</v>
      </c>
      <c r="J218" s="4" t="s">
        <v>9</v>
      </c>
    </row>
    <row r="219" spans="1:11" x14ac:dyDescent="0.25">
      <c r="A219">
        <v>10</v>
      </c>
      <c r="B219">
        <v>0.25</v>
      </c>
      <c r="C219">
        <v>0</v>
      </c>
      <c r="D219">
        <v>0.20833333000000001</v>
      </c>
      <c r="E219">
        <v>0</v>
      </c>
      <c r="F219" t="s">
        <v>2</v>
      </c>
      <c r="G219" t="s">
        <v>9</v>
      </c>
      <c r="I219" t="s">
        <v>2</v>
      </c>
      <c r="J219" s="4" t="s">
        <v>9</v>
      </c>
    </row>
    <row r="222" spans="1:11" x14ac:dyDescent="0.25">
      <c r="A222" s="1">
        <v>44072</v>
      </c>
      <c r="B222" t="s">
        <v>1</v>
      </c>
      <c r="C222" t="s">
        <v>2</v>
      </c>
      <c r="D222" t="s">
        <v>3</v>
      </c>
      <c r="E222" t="s">
        <v>5</v>
      </c>
      <c r="F222" t="s">
        <v>0</v>
      </c>
      <c r="G222" t="s">
        <v>4</v>
      </c>
      <c r="H222" t="s">
        <v>34</v>
      </c>
      <c r="I222" s="4" t="s">
        <v>0</v>
      </c>
      <c r="J222" s="4" t="s">
        <v>4</v>
      </c>
      <c r="K222" s="4" t="s">
        <v>34</v>
      </c>
    </row>
    <row r="223" spans="1:11" x14ac:dyDescent="0.25">
      <c r="A223">
        <v>1</v>
      </c>
      <c r="B223">
        <v>0.31707317000000002</v>
      </c>
      <c r="C223">
        <v>0</v>
      </c>
      <c r="D223">
        <v>0.12195122</v>
      </c>
      <c r="E223">
        <v>0</v>
      </c>
      <c r="F223" t="s">
        <v>1</v>
      </c>
      <c r="G223" t="s">
        <v>10</v>
      </c>
      <c r="I223" t="s">
        <v>2</v>
      </c>
      <c r="J223" s="4" t="s">
        <v>9</v>
      </c>
    </row>
    <row r="224" spans="1:11" x14ac:dyDescent="0.25">
      <c r="A224">
        <v>2</v>
      </c>
      <c r="B224">
        <v>0</v>
      </c>
      <c r="C224">
        <v>0</v>
      </c>
      <c r="D224">
        <v>0.77777777999999997</v>
      </c>
      <c r="E224">
        <v>0</v>
      </c>
      <c r="F224" t="s">
        <v>3</v>
      </c>
      <c r="G224" t="s">
        <v>10</v>
      </c>
      <c r="I224" s="4" t="s">
        <v>35</v>
      </c>
      <c r="J224" s="4" t="s">
        <v>9</v>
      </c>
    </row>
    <row r="225" spans="1:11" x14ac:dyDescent="0.25">
      <c r="A225">
        <v>3</v>
      </c>
      <c r="B225">
        <v>0.25</v>
      </c>
      <c r="C225">
        <v>0</v>
      </c>
      <c r="D225">
        <v>0.25</v>
      </c>
      <c r="E225">
        <v>0</v>
      </c>
      <c r="F225" t="s">
        <v>3</v>
      </c>
      <c r="G225" t="s">
        <v>10</v>
      </c>
      <c r="I225" t="s">
        <v>5</v>
      </c>
      <c r="J225" s="4" t="s">
        <v>9</v>
      </c>
    </row>
    <row r="226" spans="1:11" x14ac:dyDescent="0.25">
      <c r="A226">
        <v>4</v>
      </c>
      <c r="B226">
        <v>0.26666666999999999</v>
      </c>
      <c r="C226">
        <v>0</v>
      </c>
      <c r="D226">
        <v>0</v>
      </c>
      <c r="E226">
        <v>0.2</v>
      </c>
      <c r="F226" t="s">
        <v>3</v>
      </c>
      <c r="G226" t="s">
        <v>9</v>
      </c>
      <c r="I226" t="s">
        <v>3</v>
      </c>
      <c r="J226" s="4" t="s">
        <v>9</v>
      </c>
    </row>
    <row r="227" spans="1:11" x14ac:dyDescent="0.25">
      <c r="A227">
        <v>5</v>
      </c>
      <c r="B227">
        <v>0.53488371999999995</v>
      </c>
      <c r="C227">
        <v>0</v>
      </c>
      <c r="D227">
        <v>4.6511627999999999E-2</v>
      </c>
      <c r="E227">
        <v>0</v>
      </c>
      <c r="F227" t="s">
        <v>2</v>
      </c>
      <c r="G227" t="s">
        <v>9</v>
      </c>
      <c r="I227" t="s">
        <v>2</v>
      </c>
      <c r="J227" s="4" t="s">
        <v>9</v>
      </c>
    </row>
    <row r="228" spans="1:11" x14ac:dyDescent="0.25">
      <c r="A228">
        <v>6</v>
      </c>
      <c r="B228">
        <v>0.1</v>
      </c>
      <c r="C228">
        <v>0</v>
      </c>
      <c r="D228">
        <v>0.25</v>
      </c>
      <c r="E228">
        <v>0</v>
      </c>
      <c r="F228" t="s">
        <v>1</v>
      </c>
      <c r="G228" t="s">
        <v>9</v>
      </c>
      <c r="I228" t="s">
        <v>1</v>
      </c>
      <c r="J228" s="4" t="s">
        <v>9</v>
      </c>
    </row>
    <row r="229" spans="1:11" x14ac:dyDescent="0.25">
      <c r="A229">
        <v>7</v>
      </c>
      <c r="B229">
        <v>0.33333332999999998</v>
      </c>
      <c r="C229">
        <v>0.17948718</v>
      </c>
      <c r="D229">
        <v>0.10256410000000001</v>
      </c>
      <c r="E229">
        <v>0</v>
      </c>
      <c r="F229" t="s">
        <v>11</v>
      </c>
      <c r="G229" t="s">
        <v>9</v>
      </c>
      <c r="I229" s="4" t="s">
        <v>35</v>
      </c>
      <c r="J229" s="4" t="s">
        <v>9</v>
      </c>
    </row>
    <row r="230" spans="1:11" x14ac:dyDescent="0.25">
      <c r="A230">
        <v>8</v>
      </c>
      <c r="B230">
        <v>0.41025641000000002</v>
      </c>
      <c r="C230">
        <v>0</v>
      </c>
      <c r="D230">
        <v>0.17948718</v>
      </c>
      <c r="E230">
        <v>0</v>
      </c>
      <c r="F230" t="s">
        <v>3</v>
      </c>
      <c r="G230" t="s">
        <v>9</v>
      </c>
      <c r="I230" t="s">
        <v>3</v>
      </c>
      <c r="J230" s="4" t="s">
        <v>9</v>
      </c>
    </row>
    <row r="231" spans="1:11" x14ac:dyDescent="0.25">
      <c r="A231">
        <v>9</v>
      </c>
      <c r="B231">
        <v>0.14634146000000001</v>
      </c>
      <c r="C231">
        <v>0</v>
      </c>
      <c r="D231">
        <v>4.8780487999999997E-2</v>
      </c>
      <c r="E231">
        <v>0.19512194999999999</v>
      </c>
      <c r="F231" t="s">
        <v>2</v>
      </c>
      <c r="G231" t="s">
        <v>9</v>
      </c>
      <c r="I231" t="s">
        <v>1</v>
      </c>
      <c r="J231" s="4" t="s">
        <v>9</v>
      </c>
    </row>
    <row r="232" spans="1:11" x14ac:dyDescent="0.25">
      <c r="A232">
        <v>10</v>
      </c>
      <c r="B232">
        <v>0.20454544999999999</v>
      </c>
      <c r="C232">
        <v>0</v>
      </c>
      <c r="D232">
        <v>0.20454544999999999</v>
      </c>
      <c r="E232">
        <v>0</v>
      </c>
      <c r="F232" t="s">
        <v>5</v>
      </c>
      <c r="G232" t="s">
        <v>9</v>
      </c>
      <c r="I232" s="4" t="s">
        <v>35</v>
      </c>
      <c r="J232" s="4" t="s">
        <v>9</v>
      </c>
    </row>
    <row r="235" spans="1:11" x14ac:dyDescent="0.25">
      <c r="A235" s="1">
        <v>44073</v>
      </c>
      <c r="B235" t="s">
        <v>1</v>
      </c>
      <c r="C235" t="s">
        <v>2</v>
      </c>
      <c r="D235" t="s">
        <v>3</v>
      </c>
      <c r="E235" t="s">
        <v>5</v>
      </c>
      <c r="F235" t="s">
        <v>0</v>
      </c>
      <c r="G235" t="s">
        <v>4</v>
      </c>
      <c r="H235" t="s">
        <v>34</v>
      </c>
      <c r="I235" s="4" t="s">
        <v>0</v>
      </c>
      <c r="J235" s="4" t="s">
        <v>4</v>
      </c>
      <c r="K235" s="4" t="s">
        <v>34</v>
      </c>
    </row>
    <row r="236" spans="1:11" x14ac:dyDescent="0.25">
      <c r="A236">
        <v>1</v>
      </c>
      <c r="B236">
        <v>0.31111111000000002</v>
      </c>
      <c r="C236">
        <v>0</v>
      </c>
      <c r="D236">
        <v>0.28888889000000001</v>
      </c>
      <c r="E236">
        <v>8.8888888999999999E-2</v>
      </c>
      <c r="F236" t="s">
        <v>1</v>
      </c>
      <c r="G236" t="s">
        <v>9</v>
      </c>
      <c r="I236" t="s">
        <v>2</v>
      </c>
      <c r="J236" s="4" t="s">
        <v>9</v>
      </c>
    </row>
    <row r="237" spans="1:11" x14ac:dyDescent="0.25">
      <c r="A237">
        <v>2</v>
      </c>
      <c r="B237">
        <v>0.41304348000000002</v>
      </c>
      <c r="C237">
        <v>0</v>
      </c>
      <c r="D237">
        <v>0</v>
      </c>
      <c r="E237">
        <v>0</v>
      </c>
      <c r="F237" t="s">
        <v>3</v>
      </c>
      <c r="G237" t="s">
        <v>9</v>
      </c>
      <c r="I237" t="s">
        <v>3</v>
      </c>
      <c r="J237" s="4" t="s">
        <v>9</v>
      </c>
    </row>
    <row r="238" spans="1:11" x14ac:dyDescent="0.25">
      <c r="A238">
        <v>3</v>
      </c>
      <c r="B238">
        <v>7.1428570999999996E-2</v>
      </c>
      <c r="C238">
        <v>0</v>
      </c>
      <c r="D238">
        <v>0</v>
      </c>
      <c r="E238">
        <v>0.46428571000000002</v>
      </c>
      <c r="F238" t="s">
        <v>5</v>
      </c>
      <c r="G238" t="s">
        <v>10</v>
      </c>
      <c r="I238" t="s">
        <v>5</v>
      </c>
      <c r="J238" s="4" t="s">
        <v>10</v>
      </c>
    </row>
    <row r="239" spans="1:11" x14ac:dyDescent="0.25">
      <c r="A239">
        <v>4</v>
      </c>
      <c r="B239">
        <v>0.23333333000000001</v>
      </c>
      <c r="C239">
        <v>0</v>
      </c>
      <c r="D239">
        <v>0.16666666999999999</v>
      </c>
      <c r="E239">
        <v>0</v>
      </c>
      <c r="F239" t="s">
        <v>3</v>
      </c>
      <c r="G239" t="s">
        <v>9</v>
      </c>
      <c r="I239" t="s">
        <v>3</v>
      </c>
      <c r="J239" s="4" t="s">
        <v>9</v>
      </c>
    </row>
    <row r="240" spans="1:11" x14ac:dyDescent="0.25">
      <c r="A240">
        <v>5</v>
      </c>
      <c r="B240">
        <v>0.25</v>
      </c>
      <c r="C240">
        <v>0</v>
      </c>
      <c r="D240">
        <v>0.29166667000000002</v>
      </c>
      <c r="E240">
        <v>0</v>
      </c>
      <c r="F240" t="s">
        <v>3</v>
      </c>
      <c r="G240" t="s">
        <v>10</v>
      </c>
      <c r="I240" t="s">
        <v>3</v>
      </c>
      <c r="J240" s="4" t="s">
        <v>10</v>
      </c>
    </row>
    <row r="241" spans="1:11" x14ac:dyDescent="0.25">
      <c r="A241">
        <v>6</v>
      </c>
      <c r="B241">
        <v>0</v>
      </c>
      <c r="C241">
        <v>0</v>
      </c>
      <c r="D241">
        <v>0.61111110999999996</v>
      </c>
      <c r="E241">
        <v>0</v>
      </c>
      <c r="F241" t="s">
        <v>3</v>
      </c>
      <c r="G241" t="s">
        <v>10</v>
      </c>
      <c r="I241" t="s">
        <v>1</v>
      </c>
      <c r="J241" s="4" t="s">
        <v>9</v>
      </c>
    </row>
    <row r="242" spans="1:11" x14ac:dyDescent="0.25">
      <c r="A242">
        <v>7</v>
      </c>
      <c r="B242">
        <v>0</v>
      </c>
      <c r="C242">
        <v>0</v>
      </c>
      <c r="D242">
        <v>0.57142857000000002</v>
      </c>
      <c r="E242">
        <v>0</v>
      </c>
      <c r="F242" t="s">
        <v>1</v>
      </c>
      <c r="G242" t="s">
        <v>9</v>
      </c>
      <c r="I242" t="s">
        <v>1</v>
      </c>
      <c r="J242" s="4" t="s">
        <v>9</v>
      </c>
    </row>
    <row r="243" spans="1:11" x14ac:dyDescent="0.25">
      <c r="A243">
        <v>8</v>
      </c>
      <c r="B243">
        <v>0.45</v>
      </c>
      <c r="C243">
        <v>0</v>
      </c>
      <c r="D243">
        <v>0</v>
      </c>
      <c r="E243">
        <v>0.1</v>
      </c>
      <c r="F243" t="s">
        <v>1</v>
      </c>
      <c r="G243" t="s">
        <v>10</v>
      </c>
      <c r="I243" t="s">
        <v>2</v>
      </c>
      <c r="J243" s="4" t="s">
        <v>9</v>
      </c>
    </row>
    <row r="244" spans="1:11" x14ac:dyDescent="0.25">
      <c r="A244">
        <v>9</v>
      </c>
      <c r="B244">
        <v>0.52500000000000002</v>
      </c>
      <c r="C244">
        <v>0</v>
      </c>
      <c r="D244">
        <v>0</v>
      </c>
      <c r="E244">
        <v>0.05</v>
      </c>
      <c r="F244" t="s">
        <v>2</v>
      </c>
      <c r="G244" t="s">
        <v>9</v>
      </c>
      <c r="I244" t="s">
        <v>2</v>
      </c>
      <c r="J244" s="4" t="s">
        <v>9</v>
      </c>
    </row>
    <row r="245" spans="1:11" x14ac:dyDescent="0.25">
      <c r="A245">
        <v>10</v>
      </c>
      <c r="B245">
        <v>0.39130435000000002</v>
      </c>
      <c r="C245">
        <v>0</v>
      </c>
      <c r="D245">
        <v>0</v>
      </c>
      <c r="E245">
        <v>0</v>
      </c>
      <c r="F245" t="s">
        <v>3</v>
      </c>
      <c r="G245" t="s">
        <v>9</v>
      </c>
      <c r="I245" t="s">
        <v>1</v>
      </c>
      <c r="J245" s="4" t="s">
        <v>10</v>
      </c>
    </row>
    <row r="248" spans="1:11" x14ac:dyDescent="0.25">
      <c r="A248" s="1">
        <v>44074</v>
      </c>
      <c r="B248" t="s">
        <v>1</v>
      </c>
      <c r="C248" t="s">
        <v>2</v>
      </c>
      <c r="D248" t="s">
        <v>3</v>
      </c>
      <c r="E248" t="s">
        <v>5</v>
      </c>
      <c r="F248" t="s">
        <v>0</v>
      </c>
      <c r="G248" t="s">
        <v>4</v>
      </c>
      <c r="H248" t="s">
        <v>34</v>
      </c>
      <c r="I248" s="4" t="s">
        <v>0</v>
      </c>
      <c r="J248" s="4" t="s">
        <v>4</v>
      </c>
      <c r="K248" s="4" t="s">
        <v>34</v>
      </c>
    </row>
    <row r="249" spans="1:11" x14ac:dyDescent="0.25">
      <c r="A249">
        <v>1</v>
      </c>
      <c r="B249">
        <v>0</v>
      </c>
      <c r="C249">
        <v>0</v>
      </c>
      <c r="D249">
        <v>0.58823528999999997</v>
      </c>
      <c r="E249">
        <v>0</v>
      </c>
      <c r="F249" t="s">
        <v>5</v>
      </c>
      <c r="G249" t="s">
        <v>9</v>
      </c>
      <c r="I249" t="s">
        <v>2</v>
      </c>
      <c r="J249" s="4" t="s">
        <v>9</v>
      </c>
    </row>
    <row r="250" spans="1:11" x14ac:dyDescent="0.25">
      <c r="A250">
        <v>2</v>
      </c>
      <c r="B250">
        <v>0</v>
      </c>
      <c r="C250">
        <v>0</v>
      </c>
      <c r="D250">
        <v>0.5625</v>
      </c>
      <c r="E250">
        <v>0</v>
      </c>
      <c r="F250" t="s">
        <v>5</v>
      </c>
      <c r="G250" t="s">
        <v>9</v>
      </c>
      <c r="I250" t="s">
        <v>2</v>
      </c>
      <c r="J250" s="4" t="s">
        <v>9</v>
      </c>
    </row>
    <row r="251" spans="1:11" x14ac:dyDescent="0.25">
      <c r="A251">
        <v>3</v>
      </c>
      <c r="B251">
        <v>0</v>
      </c>
      <c r="C251">
        <v>0.4</v>
      </c>
      <c r="D251">
        <v>0</v>
      </c>
      <c r="E251">
        <v>0</v>
      </c>
      <c r="F251" t="s">
        <v>5</v>
      </c>
      <c r="G251" t="s">
        <v>9</v>
      </c>
      <c r="I251" t="s">
        <v>2</v>
      </c>
      <c r="J251" s="4" t="s">
        <v>10</v>
      </c>
    </row>
    <row r="252" spans="1:11" x14ac:dyDescent="0.25">
      <c r="A252">
        <v>4</v>
      </c>
      <c r="B252">
        <v>0.22857142999999999</v>
      </c>
      <c r="C252">
        <v>2.8571428999999999E-2</v>
      </c>
      <c r="D252">
        <v>0</v>
      </c>
      <c r="E252">
        <v>0.22857142999999999</v>
      </c>
      <c r="F252" t="s">
        <v>5</v>
      </c>
      <c r="G252" t="s">
        <v>10</v>
      </c>
      <c r="I252" t="s">
        <v>5</v>
      </c>
      <c r="J252" s="4" t="s">
        <v>10</v>
      </c>
    </row>
    <row r="253" spans="1:11" x14ac:dyDescent="0.25">
      <c r="A253">
        <v>5</v>
      </c>
      <c r="B253">
        <v>0</v>
      </c>
      <c r="C253">
        <v>0</v>
      </c>
      <c r="D253">
        <v>0</v>
      </c>
      <c r="E253">
        <v>0.45454545000000002</v>
      </c>
      <c r="F253" t="s">
        <v>5</v>
      </c>
      <c r="G253" t="s">
        <v>10</v>
      </c>
      <c r="I253" t="s">
        <v>5</v>
      </c>
      <c r="J253" s="4" t="s">
        <v>10</v>
      </c>
    </row>
    <row r="254" spans="1:11" x14ac:dyDescent="0.25">
      <c r="A254">
        <v>6</v>
      </c>
      <c r="B254">
        <v>5.7142856999999998E-2</v>
      </c>
      <c r="C254">
        <v>8.5714286000000001E-2</v>
      </c>
      <c r="D254">
        <v>8.5714286000000001E-2</v>
      </c>
      <c r="E254">
        <v>0.31428571</v>
      </c>
      <c r="F254" t="s">
        <v>1</v>
      </c>
      <c r="G254" t="s">
        <v>9</v>
      </c>
      <c r="I254" t="s">
        <v>2</v>
      </c>
      <c r="J254" s="4" t="s">
        <v>9</v>
      </c>
    </row>
    <row r="255" spans="1:11" x14ac:dyDescent="0.25">
      <c r="A255">
        <v>7</v>
      </c>
      <c r="B255">
        <v>0</v>
      </c>
      <c r="C255">
        <v>0</v>
      </c>
      <c r="D255">
        <v>2.9411764999999999E-2</v>
      </c>
      <c r="E255">
        <v>0.47058823999999999</v>
      </c>
      <c r="F255" t="s">
        <v>2</v>
      </c>
      <c r="G255" t="s">
        <v>9</v>
      </c>
      <c r="I255" t="s">
        <v>2</v>
      </c>
      <c r="J255" s="4" t="s">
        <v>9</v>
      </c>
    </row>
    <row r="256" spans="1:11" x14ac:dyDescent="0.25">
      <c r="A256">
        <v>8</v>
      </c>
      <c r="B256">
        <v>0.45</v>
      </c>
      <c r="C256">
        <v>0</v>
      </c>
      <c r="D256">
        <v>0.125</v>
      </c>
      <c r="E256">
        <v>0</v>
      </c>
      <c r="F256" t="s">
        <v>1</v>
      </c>
      <c r="G256" t="s">
        <v>10</v>
      </c>
      <c r="I256" s="4" t="s">
        <v>35</v>
      </c>
      <c r="J256" s="4" t="s">
        <v>9</v>
      </c>
    </row>
    <row r="257" spans="1:11" x14ac:dyDescent="0.25">
      <c r="A257">
        <v>9</v>
      </c>
      <c r="B257">
        <v>0</v>
      </c>
      <c r="C257">
        <v>0</v>
      </c>
      <c r="D257">
        <v>7.8947368000000004E-2</v>
      </c>
      <c r="E257">
        <v>0.5</v>
      </c>
      <c r="F257" t="s">
        <v>5</v>
      </c>
      <c r="G257" t="s">
        <v>10</v>
      </c>
      <c r="I257" t="s">
        <v>5</v>
      </c>
      <c r="J257" s="4" t="s">
        <v>10</v>
      </c>
    </row>
    <row r="258" spans="1:11" x14ac:dyDescent="0.25">
      <c r="A258">
        <v>10</v>
      </c>
      <c r="B258">
        <v>0</v>
      </c>
      <c r="C258">
        <v>0</v>
      </c>
      <c r="D258">
        <v>7.4999999999999997E-2</v>
      </c>
      <c r="E258">
        <v>0.35</v>
      </c>
      <c r="F258" t="s">
        <v>5</v>
      </c>
      <c r="G258" t="s">
        <v>10</v>
      </c>
      <c r="I258" t="s">
        <v>5</v>
      </c>
      <c r="J258" s="4" t="s">
        <v>10</v>
      </c>
    </row>
    <row r="261" spans="1:11" x14ac:dyDescent="0.25">
      <c r="A261" s="1">
        <v>44075</v>
      </c>
      <c r="B261" t="s">
        <v>1</v>
      </c>
      <c r="C261" t="s">
        <v>2</v>
      </c>
      <c r="D261" t="s">
        <v>3</v>
      </c>
      <c r="E261" t="s">
        <v>5</v>
      </c>
      <c r="F261" t="s">
        <v>0</v>
      </c>
      <c r="G261" t="s">
        <v>4</v>
      </c>
      <c r="H261" t="s">
        <v>34</v>
      </c>
      <c r="I261" s="4" t="s">
        <v>0</v>
      </c>
      <c r="J261" s="4" t="s">
        <v>4</v>
      </c>
      <c r="K261" s="4" t="s">
        <v>34</v>
      </c>
    </row>
    <row r="262" spans="1:11" x14ac:dyDescent="0.25">
      <c r="A262">
        <v>1</v>
      </c>
      <c r="B262">
        <v>0.10714286000000001</v>
      </c>
      <c r="C262">
        <v>0</v>
      </c>
      <c r="D262">
        <v>7.1428570999999996E-2</v>
      </c>
      <c r="E262">
        <v>0.39285713999999999</v>
      </c>
      <c r="F262" t="s">
        <v>2</v>
      </c>
      <c r="G262" t="s">
        <v>9</v>
      </c>
      <c r="I262" t="s">
        <v>2</v>
      </c>
      <c r="J262" s="4" t="s">
        <v>9</v>
      </c>
    </row>
    <row r="263" spans="1:11" x14ac:dyDescent="0.25">
      <c r="A263">
        <v>2</v>
      </c>
      <c r="B263">
        <v>0</v>
      </c>
      <c r="C263">
        <v>0</v>
      </c>
      <c r="D263">
        <v>0.35714286000000001</v>
      </c>
      <c r="E263">
        <v>0.28571428999999998</v>
      </c>
      <c r="F263" t="s">
        <v>5</v>
      </c>
      <c r="G263" t="s">
        <v>10</v>
      </c>
      <c r="I263" t="s">
        <v>2</v>
      </c>
      <c r="J263" s="4" t="s">
        <v>9</v>
      </c>
    </row>
    <row r="264" spans="1:11" x14ac:dyDescent="0.25">
      <c r="A264">
        <v>3</v>
      </c>
      <c r="B264">
        <v>6.0606061000000003E-2</v>
      </c>
      <c r="C264">
        <v>0</v>
      </c>
      <c r="D264">
        <v>3.0303030000000002E-2</v>
      </c>
      <c r="E264">
        <v>0.33333332999999998</v>
      </c>
      <c r="F264" t="s">
        <v>5</v>
      </c>
      <c r="G264" t="s">
        <v>10</v>
      </c>
      <c r="I264" t="s">
        <v>2</v>
      </c>
      <c r="J264" s="4" t="s">
        <v>9</v>
      </c>
    </row>
    <row r="265" spans="1:11" x14ac:dyDescent="0.25">
      <c r="A265">
        <v>4</v>
      </c>
      <c r="B265">
        <v>0</v>
      </c>
      <c r="C265">
        <v>0</v>
      </c>
      <c r="D265">
        <v>0</v>
      </c>
      <c r="E265">
        <v>0.48275862000000003</v>
      </c>
      <c r="F265" t="s">
        <v>1</v>
      </c>
      <c r="G265" t="s">
        <v>9</v>
      </c>
      <c r="I265" t="s">
        <v>1</v>
      </c>
      <c r="J265" s="4" t="s">
        <v>9</v>
      </c>
    </row>
    <row r="266" spans="1:11" x14ac:dyDescent="0.25">
      <c r="A266">
        <v>5</v>
      </c>
      <c r="B266">
        <v>5.5555555999999999E-2</v>
      </c>
      <c r="C266">
        <v>2.7777777999999999E-2</v>
      </c>
      <c r="D266">
        <v>2.7777777999999999E-2</v>
      </c>
      <c r="E266">
        <v>0.44444444</v>
      </c>
      <c r="F266" t="s">
        <v>2</v>
      </c>
      <c r="G266" t="s">
        <v>9</v>
      </c>
      <c r="I266" t="s">
        <v>2</v>
      </c>
      <c r="J266" s="4" t="s">
        <v>9</v>
      </c>
    </row>
    <row r="267" spans="1:11" x14ac:dyDescent="0.25">
      <c r="A267">
        <v>6</v>
      </c>
      <c r="B267">
        <v>2.7027026999999999E-2</v>
      </c>
      <c r="C267">
        <v>0</v>
      </c>
      <c r="D267">
        <v>0.16216216</v>
      </c>
      <c r="E267">
        <v>0.51351351000000001</v>
      </c>
      <c r="F267" t="s">
        <v>5</v>
      </c>
      <c r="G267" t="s">
        <v>10</v>
      </c>
      <c r="I267" t="s">
        <v>5</v>
      </c>
      <c r="J267" s="4" t="s">
        <v>10</v>
      </c>
    </row>
    <row r="268" spans="1:11" x14ac:dyDescent="0.25">
      <c r="A268">
        <v>7</v>
      </c>
      <c r="B268">
        <v>0</v>
      </c>
      <c r="C268">
        <v>0</v>
      </c>
      <c r="D268">
        <v>0</v>
      </c>
      <c r="E268">
        <v>0.51428571000000001</v>
      </c>
      <c r="F268" t="s">
        <v>1</v>
      </c>
      <c r="G268" t="s">
        <v>9</v>
      </c>
      <c r="I268" t="s">
        <v>2</v>
      </c>
      <c r="J268" s="4" t="s">
        <v>9</v>
      </c>
    </row>
    <row r="269" spans="1:11" x14ac:dyDescent="0.25">
      <c r="A269">
        <v>8</v>
      </c>
      <c r="B269">
        <v>3.125E-2</v>
      </c>
      <c r="C269">
        <v>6.25E-2</v>
      </c>
      <c r="D269">
        <v>0</v>
      </c>
      <c r="E269">
        <v>0.4375</v>
      </c>
      <c r="F269" t="s">
        <v>5</v>
      </c>
      <c r="G269" t="s">
        <v>10</v>
      </c>
      <c r="I269" t="s">
        <v>2</v>
      </c>
      <c r="J269" s="4" t="s">
        <v>9</v>
      </c>
    </row>
    <row r="270" spans="1:11" x14ac:dyDescent="0.25">
      <c r="A270">
        <v>9</v>
      </c>
      <c r="B270">
        <v>0.5625</v>
      </c>
      <c r="C270">
        <v>0</v>
      </c>
      <c r="D270">
        <v>0</v>
      </c>
      <c r="E270">
        <v>0</v>
      </c>
      <c r="F270" t="s">
        <v>1</v>
      </c>
      <c r="G270" t="s">
        <v>10</v>
      </c>
      <c r="I270" t="s">
        <v>2</v>
      </c>
      <c r="J270" s="4" t="s">
        <v>9</v>
      </c>
    </row>
    <row r="271" spans="1:11" x14ac:dyDescent="0.25">
      <c r="A271">
        <v>10</v>
      </c>
      <c r="B271">
        <v>0</v>
      </c>
      <c r="C271">
        <v>0</v>
      </c>
      <c r="D271">
        <v>0</v>
      </c>
      <c r="E271">
        <v>0.51111110999999998</v>
      </c>
      <c r="F271" t="s">
        <v>1</v>
      </c>
      <c r="G271" t="s">
        <v>9</v>
      </c>
      <c r="I271" s="4" t="s">
        <v>35</v>
      </c>
      <c r="J271" s="4" t="s">
        <v>9</v>
      </c>
    </row>
    <row r="274" spans="1:11" x14ac:dyDescent="0.25">
      <c r="A274" s="1">
        <v>44076</v>
      </c>
      <c r="B274" t="s">
        <v>1</v>
      </c>
      <c r="C274" t="s">
        <v>2</v>
      </c>
      <c r="D274" t="s">
        <v>3</v>
      </c>
      <c r="E274" t="s">
        <v>5</v>
      </c>
      <c r="F274" t="s">
        <v>0</v>
      </c>
      <c r="G274" t="s">
        <v>4</v>
      </c>
      <c r="H274" t="s">
        <v>34</v>
      </c>
      <c r="I274" s="4" t="s">
        <v>0</v>
      </c>
      <c r="J274" s="4" t="s">
        <v>4</v>
      </c>
      <c r="K274" s="4" t="s">
        <v>34</v>
      </c>
    </row>
    <row r="275" spans="1:11" x14ac:dyDescent="0.25">
      <c r="A275">
        <v>1</v>
      </c>
      <c r="B275">
        <v>0.16</v>
      </c>
      <c r="C275">
        <v>0</v>
      </c>
      <c r="D275">
        <v>0</v>
      </c>
      <c r="E275">
        <v>0.16</v>
      </c>
      <c r="F275" t="s">
        <v>1</v>
      </c>
      <c r="G275" t="s">
        <v>10</v>
      </c>
      <c r="I275" t="s">
        <v>1</v>
      </c>
      <c r="J275" s="4" t="s">
        <v>10</v>
      </c>
    </row>
    <row r="276" spans="1:11" x14ac:dyDescent="0.25">
      <c r="A276">
        <v>2</v>
      </c>
      <c r="B276">
        <v>0.16</v>
      </c>
      <c r="C276">
        <v>0</v>
      </c>
      <c r="D276">
        <v>0.02</v>
      </c>
      <c r="E276">
        <v>0.14000000000000001</v>
      </c>
      <c r="F276" t="s">
        <v>1</v>
      </c>
      <c r="G276" t="s">
        <v>10</v>
      </c>
      <c r="I276" t="s">
        <v>1</v>
      </c>
      <c r="J276" s="4" t="s">
        <v>10</v>
      </c>
    </row>
    <row r="277" spans="1:11" x14ac:dyDescent="0.25">
      <c r="A277">
        <v>3</v>
      </c>
      <c r="B277">
        <v>0</v>
      </c>
      <c r="C277">
        <v>0</v>
      </c>
      <c r="D277">
        <v>0</v>
      </c>
      <c r="E277">
        <v>0.625</v>
      </c>
      <c r="F277" t="s">
        <v>1</v>
      </c>
      <c r="G277" t="s">
        <v>9</v>
      </c>
      <c r="I277" t="s">
        <v>1</v>
      </c>
      <c r="J277" s="4" t="s">
        <v>9</v>
      </c>
    </row>
    <row r="278" spans="1:11" x14ac:dyDescent="0.25">
      <c r="A278">
        <v>4</v>
      </c>
      <c r="B278">
        <v>0.23076922999999999</v>
      </c>
      <c r="C278">
        <v>0</v>
      </c>
      <c r="D278">
        <v>0.20512821000000001</v>
      </c>
      <c r="E278">
        <v>0.12820513</v>
      </c>
      <c r="F278" t="s">
        <v>1</v>
      </c>
      <c r="G278" t="s">
        <v>10</v>
      </c>
      <c r="I278" t="s">
        <v>1</v>
      </c>
      <c r="J278" s="4" t="s">
        <v>10</v>
      </c>
    </row>
    <row r="279" spans="1:11" x14ac:dyDescent="0.25">
      <c r="A279">
        <v>5</v>
      </c>
      <c r="B279">
        <v>0.44444444</v>
      </c>
      <c r="C279">
        <v>0</v>
      </c>
      <c r="D279">
        <v>5.5555555999999999E-2</v>
      </c>
      <c r="E279">
        <v>0</v>
      </c>
      <c r="F279" t="s">
        <v>1</v>
      </c>
      <c r="G279" t="s">
        <v>10</v>
      </c>
      <c r="I279" t="s">
        <v>1</v>
      </c>
      <c r="J279" s="4" t="s">
        <v>10</v>
      </c>
    </row>
    <row r="280" spans="1:11" x14ac:dyDescent="0.25">
      <c r="A280">
        <v>6</v>
      </c>
      <c r="B280">
        <v>0</v>
      </c>
      <c r="C280">
        <v>0</v>
      </c>
      <c r="D280">
        <v>7.6923077000000006E-2</v>
      </c>
      <c r="E280">
        <v>0.30769231000000002</v>
      </c>
      <c r="F280" t="s">
        <v>2</v>
      </c>
      <c r="G280" t="s">
        <v>9</v>
      </c>
      <c r="I280" t="s">
        <v>1</v>
      </c>
      <c r="J280" s="4" t="s">
        <v>9</v>
      </c>
    </row>
    <row r="281" spans="1:11" x14ac:dyDescent="0.25">
      <c r="A281">
        <v>7</v>
      </c>
      <c r="B281">
        <v>0</v>
      </c>
      <c r="C281">
        <v>0.47058823999999999</v>
      </c>
      <c r="D281">
        <v>0</v>
      </c>
      <c r="E281">
        <v>0</v>
      </c>
      <c r="F281" t="s">
        <v>2</v>
      </c>
      <c r="G281" t="s">
        <v>10</v>
      </c>
      <c r="I281" t="s">
        <v>1</v>
      </c>
      <c r="J281" s="4" t="s">
        <v>9</v>
      </c>
    </row>
    <row r="282" spans="1:11" x14ac:dyDescent="0.25">
      <c r="A282">
        <v>8</v>
      </c>
      <c r="B282">
        <v>5.8823528999999999E-2</v>
      </c>
      <c r="C282">
        <v>5.8823528999999999E-2</v>
      </c>
      <c r="D282">
        <v>0</v>
      </c>
      <c r="E282">
        <v>0.38235293999999997</v>
      </c>
      <c r="F282" t="s">
        <v>11</v>
      </c>
      <c r="G282" t="s">
        <v>9</v>
      </c>
      <c r="I282" t="s">
        <v>1</v>
      </c>
      <c r="J282" s="4" t="s">
        <v>9</v>
      </c>
    </row>
    <row r="283" spans="1:11" x14ac:dyDescent="0.25">
      <c r="A283">
        <v>9</v>
      </c>
      <c r="B283">
        <v>0.21276596</v>
      </c>
      <c r="C283">
        <v>0.14893617000000001</v>
      </c>
      <c r="D283">
        <v>0</v>
      </c>
      <c r="E283">
        <v>4.2553190999999997E-2</v>
      </c>
      <c r="F283" t="s">
        <v>1</v>
      </c>
      <c r="G283" t="s">
        <v>10</v>
      </c>
      <c r="I283" t="s">
        <v>1</v>
      </c>
      <c r="J283" s="4" t="s">
        <v>10</v>
      </c>
    </row>
    <row r="284" spans="1:11" x14ac:dyDescent="0.25">
      <c r="A284">
        <v>10</v>
      </c>
      <c r="B284">
        <v>0</v>
      </c>
      <c r="C284">
        <v>0.75</v>
      </c>
      <c r="D284">
        <v>0</v>
      </c>
      <c r="E284">
        <v>0</v>
      </c>
      <c r="F284" t="s">
        <v>3</v>
      </c>
      <c r="G284" t="s">
        <v>9</v>
      </c>
      <c r="I284" t="s">
        <v>3</v>
      </c>
      <c r="J284" s="4" t="s">
        <v>9</v>
      </c>
    </row>
    <row r="287" spans="1:11" x14ac:dyDescent="0.25">
      <c r="A287" s="1">
        <v>44077</v>
      </c>
      <c r="B287" t="s">
        <v>1</v>
      </c>
      <c r="C287" t="s">
        <v>2</v>
      </c>
      <c r="D287" t="s">
        <v>3</v>
      </c>
      <c r="E287" t="s">
        <v>5</v>
      </c>
      <c r="F287" t="s">
        <v>0</v>
      </c>
      <c r="G287" t="s">
        <v>4</v>
      </c>
      <c r="H287" t="s">
        <v>34</v>
      </c>
      <c r="I287" s="4" t="s">
        <v>0</v>
      </c>
      <c r="J287" s="4" t="s">
        <v>4</v>
      </c>
      <c r="K287" s="4" t="s">
        <v>34</v>
      </c>
    </row>
    <row r="288" spans="1:11" x14ac:dyDescent="0.25">
      <c r="A288">
        <v>1</v>
      </c>
      <c r="B288">
        <v>0.13333333</v>
      </c>
      <c r="C288">
        <v>0</v>
      </c>
      <c r="D288">
        <v>0.13333333</v>
      </c>
      <c r="E288">
        <v>0.4</v>
      </c>
      <c r="F288" t="s">
        <v>1</v>
      </c>
      <c r="G288" t="s">
        <v>9</v>
      </c>
      <c r="I288" s="4" t="s">
        <v>35</v>
      </c>
      <c r="J288" s="4" t="s">
        <v>9</v>
      </c>
    </row>
    <row r="289" spans="1:11" x14ac:dyDescent="0.25">
      <c r="A289">
        <v>2</v>
      </c>
      <c r="B289">
        <v>0.1</v>
      </c>
      <c r="C289">
        <v>0.2</v>
      </c>
      <c r="D289">
        <v>0.15</v>
      </c>
      <c r="E289">
        <v>0.05</v>
      </c>
      <c r="F289" t="s">
        <v>1</v>
      </c>
      <c r="G289" t="s">
        <v>9</v>
      </c>
      <c r="I289" t="s">
        <v>3</v>
      </c>
      <c r="J289" s="4" t="s">
        <v>9</v>
      </c>
    </row>
    <row r="290" spans="1:11" x14ac:dyDescent="0.25">
      <c r="A290">
        <v>3</v>
      </c>
      <c r="B290">
        <v>0.58333332999999998</v>
      </c>
      <c r="C290">
        <v>0</v>
      </c>
      <c r="D290">
        <v>0</v>
      </c>
      <c r="E290">
        <v>0</v>
      </c>
      <c r="F290" t="s">
        <v>1</v>
      </c>
      <c r="G290" t="s">
        <v>10</v>
      </c>
      <c r="I290" t="s">
        <v>1</v>
      </c>
      <c r="J290" s="4" t="s">
        <v>10</v>
      </c>
    </row>
    <row r="291" spans="1:11" x14ac:dyDescent="0.25">
      <c r="A291">
        <v>4</v>
      </c>
      <c r="B291">
        <v>0.39473683999999998</v>
      </c>
      <c r="C291">
        <v>0</v>
      </c>
      <c r="D291">
        <v>0</v>
      </c>
      <c r="E291">
        <v>0</v>
      </c>
      <c r="F291" t="s">
        <v>1</v>
      </c>
      <c r="G291" t="s">
        <v>10</v>
      </c>
      <c r="I291" s="4" t="s">
        <v>35</v>
      </c>
      <c r="J291" s="4" t="s">
        <v>9</v>
      </c>
    </row>
    <row r="292" spans="1:11" x14ac:dyDescent="0.25">
      <c r="A292">
        <v>5</v>
      </c>
      <c r="B292">
        <v>0.42105262999999998</v>
      </c>
      <c r="C292">
        <v>2.6315788999999999E-2</v>
      </c>
      <c r="D292">
        <v>0</v>
      </c>
      <c r="E292">
        <v>0</v>
      </c>
      <c r="F292" t="s">
        <v>2</v>
      </c>
      <c r="G292" t="s">
        <v>9</v>
      </c>
      <c r="I292" t="s">
        <v>2</v>
      </c>
      <c r="J292" s="4" t="s">
        <v>9</v>
      </c>
    </row>
    <row r="293" spans="1:11" x14ac:dyDescent="0.25">
      <c r="A293">
        <v>6</v>
      </c>
      <c r="B293">
        <v>3.3333333E-2</v>
      </c>
      <c r="C293">
        <v>0.3</v>
      </c>
      <c r="D293">
        <v>0</v>
      </c>
      <c r="E293">
        <v>0.13333333</v>
      </c>
      <c r="F293" t="s">
        <v>3</v>
      </c>
      <c r="G293" t="s">
        <v>9</v>
      </c>
      <c r="I293" t="s">
        <v>2</v>
      </c>
      <c r="J293" s="4" t="s">
        <v>9</v>
      </c>
      <c r="K293" s="4" t="s">
        <v>36</v>
      </c>
    </row>
    <row r="294" spans="1:11" x14ac:dyDescent="0.25">
      <c r="A294">
        <v>7</v>
      </c>
      <c r="B294">
        <v>0.2</v>
      </c>
      <c r="C294">
        <v>0.3</v>
      </c>
      <c r="D294">
        <v>0</v>
      </c>
      <c r="E294">
        <v>0</v>
      </c>
      <c r="F294" t="s">
        <v>2</v>
      </c>
      <c r="G294" t="s">
        <v>10</v>
      </c>
      <c r="I294" t="s">
        <v>2</v>
      </c>
      <c r="J294" s="4" t="s">
        <v>10</v>
      </c>
    </row>
    <row r="295" spans="1:11" x14ac:dyDescent="0.25">
      <c r="A295">
        <v>8</v>
      </c>
      <c r="B295">
        <v>0.21052631999999999</v>
      </c>
      <c r="C295">
        <v>0</v>
      </c>
      <c r="D295">
        <v>5.2631578999999998E-2</v>
      </c>
      <c r="E295">
        <v>0.36842105000000003</v>
      </c>
      <c r="F295" t="s">
        <v>2</v>
      </c>
      <c r="G295" t="s">
        <v>9</v>
      </c>
      <c r="I295" t="s">
        <v>2</v>
      </c>
      <c r="J295" s="4" t="s">
        <v>9</v>
      </c>
    </row>
    <row r="296" spans="1:11" x14ac:dyDescent="0.25">
      <c r="A296">
        <v>9</v>
      </c>
      <c r="B296">
        <v>0.23684210999999999</v>
      </c>
      <c r="C296">
        <v>2.6315788999999999E-2</v>
      </c>
      <c r="D296">
        <v>0.10526315999999999</v>
      </c>
      <c r="E296">
        <v>0</v>
      </c>
      <c r="F296" t="s">
        <v>5</v>
      </c>
      <c r="G296" t="s">
        <v>9</v>
      </c>
      <c r="I296" t="s">
        <v>5</v>
      </c>
      <c r="J296" s="4" t="s">
        <v>9</v>
      </c>
    </row>
    <row r="297" spans="1:11" x14ac:dyDescent="0.25">
      <c r="A297">
        <v>10</v>
      </c>
      <c r="B297">
        <v>0.30769231000000002</v>
      </c>
      <c r="C297">
        <v>0</v>
      </c>
      <c r="D297">
        <v>0</v>
      </c>
      <c r="E297">
        <v>7.6923077000000006E-2</v>
      </c>
      <c r="F297" t="s">
        <v>2</v>
      </c>
      <c r="G297" t="s">
        <v>9</v>
      </c>
      <c r="I297" t="s">
        <v>3</v>
      </c>
      <c r="J297" s="4" t="s">
        <v>9</v>
      </c>
    </row>
  </sheetData>
  <dataValidations count="1">
    <dataValidation type="list" allowBlank="1" showInputMessage="1" showErrorMessage="1" sqref="I2:I11 I15:I24 I262:I270 I41:I50 I37 I57:I63 I75:I76 I87:I88 I101:I102 I113:I115 I132:I141 I119:I127 I153:I154 I160:I167 I184:I193 I173:I180 I204:I206 I213:I219 I236:I245 I230:I231 I257:I258 I275:I284 I28:I35 I55 I67:I72 I80 I82:I85 I93:I99 I106 I108:I111 I145:I147 I149:I151 I158 I171 I197:I202 I210:I211 I223 I225:I228 I249:I255 I289:I290 I292:I297" xr:uid="{52F95437-A2D9-4C55-B44E-F914FAAB0AF9}">
      <formula1>"T1, T2, T3, T4"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3C758-3BC5-4206-AF01-41352532CCEE}">
  <dimension ref="A1:M297"/>
  <sheetViews>
    <sheetView workbookViewId="0"/>
  </sheetViews>
  <sheetFormatPr defaultRowHeight="15" x14ac:dyDescent="0.25"/>
  <cols>
    <col min="1" max="1" width="10.7109375" bestFit="1" customWidth="1"/>
    <col min="2" max="6" width="9.140625" customWidth="1"/>
    <col min="7" max="9" width="9.140625" style="4"/>
    <col min="11" max="11" width="10.7109375" bestFit="1" customWidth="1"/>
  </cols>
  <sheetData>
    <row r="1" spans="1:13" x14ac:dyDescent="0.25">
      <c r="A1" s="1">
        <v>44055</v>
      </c>
      <c r="B1" t="s">
        <v>6</v>
      </c>
      <c r="C1" t="s">
        <v>7</v>
      </c>
      <c r="D1" t="s">
        <v>0</v>
      </c>
      <c r="E1" t="s">
        <v>4</v>
      </c>
      <c r="F1" t="s">
        <v>34</v>
      </c>
      <c r="G1" s="4" t="s">
        <v>0</v>
      </c>
      <c r="H1" s="4" t="s">
        <v>4</v>
      </c>
      <c r="I1" s="4" t="s">
        <v>34</v>
      </c>
      <c r="K1" t="s">
        <v>12</v>
      </c>
      <c r="L1" t="s">
        <v>13</v>
      </c>
      <c r="M1" t="s">
        <v>14</v>
      </c>
    </row>
    <row r="2" spans="1:13" x14ac:dyDescent="0.25">
      <c r="A2">
        <v>1</v>
      </c>
      <c r="B2">
        <v>-1</v>
      </c>
      <c r="C2">
        <v>0</v>
      </c>
      <c r="D2" t="s">
        <v>29</v>
      </c>
      <c r="E2" t="s">
        <v>10</v>
      </c>
      <c r="G2" s="4" t="s">
        <v>39</v>
      </c>
      <c r="H2" s="4" t="s">
        <v>10</v>
      </c>
      <c r="K2" s="1">
        <v>44055</v>
      </c>
      <c r="L2">
        <f>COUNTIF(E2:E11,"Y")+COUNTIF(H2:H11, "Y")</f>
        <v>9</v>
      </c>
      <c r="M2" s="2">
        <f>L2/20</f>
        <v>0.45</v>
      </c>
    </row>
    <row r="3" spans="1:13" x14ac:dyDescent="0.25">
      <c r="A3">
        <v>2</v>
      </c>
      <c r="B3">
        <v>0.10714285699999999</v>
      </c>
      <c r="C3">
        <v>0.47670000000000001</v>
      </c>
      <c r="D3" t="s">
        <v>28</v>
      </c>
      <c r="E3" t="s">
        <v>10</v>
      </c>
      <c r="G3" s="4" t="s">
        <v>38</v>
      </c>
      <c r="H3" s="4" t="s">
        <v>10</v>
      </c>
      <c r="K3" s="1">
        <v>44056</v>
      </c>
      <c r="L3">
        <f>COUNTIF(E15:E24,"Y")+ COUNTIF(H15:H24,"Y")</f>
        <v>4</v>
      </c>
      <c r="M3" s="2">
        <f t="shared" ref="M3:M24" si="0">L3/20</f>
        <v>0.2</v>
      </c>
    </row>
    <row r="4" spans="1:13" x14ac:dyDescent="0.25">
      <c r="A4">
        <v>3</v>
      </c>
      <c r="B4">
        <v>0</v>
      </c>
      <c r="C4">
        <v>-0.63690000000000002</v>
      </c>
      <c r="D4" t="s">
        <v>29</v>
      </c>
      <c r="E4" t="s">
        <v>9</v>
      </c>
      <c r="F4" t="s">
        <v>29</v>
      </c>
      <c r="G4" s="4" t="s">
        <v>39</v>
      </c>
      <c r="H4" s="4" t="s">
        <v>9</v>
      </c>
      <c r="K4" s="1">
        <v>44057</v>
      </c>
      <c r="L4">
        <f>COUNTIF(E28:E37,"Y")+ COUNTIF(H28:H37,"Y")</f>
        <v>8</v>
      </c>
      <c r="M4" s="2">
        <f t="shared" si="0"/>
        <v>0.4</v>
      </c>
    </row>
    <row r="5" spans="1:13" x14ac:dyDescent="0.25">
      <c r="A5">
        <v>4</v>
      </c>
      <c r="B5">
        <v>0.257142857</v>
      </c>
      <c r="C5">
        <v>0.128</v>
      </c>
      <c r="D5" t="s">
        <v>27</v>
      </c>
      <c r="E5" t="s">
        <v>10</v>
      </c>
      <c r="G5" s="4" t="s">
        <v>37</v>
      </c>
      <c r="H5" s="4" t="s">
        <v>10</v>
      </c>
      <c r="K5" s="1">
        <v>44058</v>
      </c>
      <c r="L5">
        <f>COUNTIF(E41:E50,"Y")+ COUNTIF(H41:H50,"Y")</f>
        <v>8</v>
      </c>
      <c r="M5" s="2">
        <f t="shared" si="0"/>
        <v>0.4</v>
      </c>
    </row>
    <row r="6" spans="1:13" x14ac:dyDescent="0.25">
      <c r="A6">
        <v>5</v>
      </c>
      <c r="B6">
        <v>0.7</v>
      </c>
      <c r="C6">
        <v>-0.24110000000000001</v>
      </c>
      <c r="D6" t="s">
        <v>29</v>
      </c>
      <c r="E6" t="s">
        <v>9</v>
      </c>
      <c r="F6" t="s">
        <v>29</v>
      </c>
      <c r="G6" s="4" t="s">
        <v>39</v>
      </c>
      <c r="H6" s="4" t="s">
        <v>9</v>
      </c>
      <c r="K6" s="1">
        <v>44059</v>
      </c>
      <c r="L6">
        <f>COUNTIF(E54:E63,"Y")+ COUNTIF(H54:H63,"Y")</f>
        <v>8</v>
      </c>
      <c r="M6" s="2">
        <f t="shared" si="0"/>
        <v>0.4</v>
      </c>
    </row>
    <row r="7" spans="1:13" x14ac:dyDescent="0.25">
      <c r="A7">
        <v>6</v>
      </c>
      <c r="B7">
        <v>-2.5000000000000001E-2</v>
      </c>
      <c r="C7">
        <v>-0.40670000000000001</v>
      </c>
      <c r="D7" t="s">
        <v>29</v>
      </c>
      <c r="E7" t="s">
        <v>9</v>
      </c>
      <c r="F7" t="s">
        <v>29</v>
      </c>
      <c r="G7" s="4" t="s">
        <v>39</v>
      </c>
      <c r="H7" s="4" t="s">
        <v>9</v>
      </c>
      <c r="K7" s="1">
        <v>44060</v>
      </c>
      <c r="L7">
        <f>COUNTIF(E67:E76,"Y")+ COUNTIF(H67:H76,"Y")</f>
        <v>10</v>
      </c>
      <c r="M7" s="2">
        <f t="shared" si="0"/>
        <v>0.5</v>
      </c>
    </row>
    <row r="8" spans="1:13" x14ac:dyDescent="0.25">
      <c r="A8">
        <v>7</v>
      </c>
      <c r="B8">
        <v>0.5</v>
      </c>
      <c r="C8">
        <v>0.44040000000000001</v>
      </c>
      <c r="D8" t="s">
        <v>29</v>
      </c>
      <c r="E8" t="s">
        <v>9</v>
      </c>
      <c r="G8" s="4" t="s">
        <v>38</v>
      </c>
      <c r="H8" s="4" t="s">
        <v>9</v>
      </c>
      <c r="I8" s="4" t="s">
        <v>41</v>
      </c>
      <c r="K8" s="1">
        <v>44061</v>
      </c>
      <c r="L8">
        <f>COUNTIF(E80:E89,"Y")+ COUNTIF(H80:H89,"Y")</f>
        <v>6</v>
      </c>
      <c r="M8" s="2">
        <f t="shared" si="0"/>
        <v>0.3</v>
      </c>
    </row>
    <row r="9" spans="1:13" x14ac:dyDescent="0.25">
      <c r="A9">
        <v>8</v>
      </c>
      <c r="B9">
        <v>0.35</v>
      </c>
      <c r="C9">
        <v>0.76029999999999998</v>
      </c>
      <c r="D9" t="s">
        <v>29</v>
      </c>
      <c r="E9" t="s">
        <v>9</v>
      </c>
      <c r="G9" s="4" t="s">
        <v>39</v>
      </c>
      <c r="H9" s="4" t="s">
        <v>9</v>
      </c>
      <c r="K9" s="1">
        <v>44062</v>
      </c>
      <c r="L9">
        <f>COUNTIF(E93:E102,"Y")+ COUNTIF(H93:H102,"Y")</f>
        <v>9</v>
      </c>
      <c r="M9" s="2">
        <f t="shared" si="0"/>
        <v>0.45</v>
      </c>
    </row>
    <row r="10" spans="1:13" x14ac:dyDescent="0.25">
      <c r="A10">
        <v>9</v>
      </c>
      <c r="B10">
        <v>-0.5</v>
      </c>
      <c r="C10">
        <v>-0.74299999999999999</v>
      </c>
      <c r="D10" t="s">
        <v>29</v>
      </c>
      <c r="E10" t="s">
        <v>10</v>
      </c>
      <c r="G10" s="4" t="s">
        <v>39</v>
      </c>
      <c r="H10" s="4" t="s">
        <v>10</v>
      </c>
      <c r="I10" s="4" t="s">
        <v>40</v>
      </c>
      <c r="K10" s="1">
        <v>44063</v>
      </c>
      <c r="L10">
        <f>COUNTIF(E106:E115,"Y")+ COUNTIF(H106:H115,"Y")</f>
        <v>8</v>
      </c>
      <c r="M10" s="2">
        <f t="shared" si="0"/>
        <v>0.4</v>
      </c>
    </row>
    <row r="11" spans="1:13" x14ac:dyDescent="0.25">
      <c r="A11">
        <v>10</v>
      </c>
      <c r="B11">
        <v>0.52500000000000002</v>
      </c>
      <c r="C11">
        <v>0.31819999999999998</v>
      </c>
      <c r="D11" t="s">
        <v>27</v>
      </c>
      <c r="E11" t="s">
        <v>10</v>
      </c>
      <c r="G11" s="4" t="s">
        <v>38</v>
      </c>
      <c r="H11" s="4" t="s">
        <v>9</v>
      </c>
      <c r="K11" s="1">
        <v>44064</v>
      </c>
      <c r="L11">
        <f>COUNTIF(E119:E128,"Y")+ COUNTIF(H119:H128,"Y")</f>
        <v>7</v>
      </c>
      <c r="M11" s="2">
        <f t="shared" si="0"/>
        <v>0.35</v>
      </c>
    </row>
    <row r="12" spans="1:13" x14ac:dyDescent="0.25">
      <c r="K12" s="1">
        <v>44065</v>
      </c>
      <c r="L12">
        <f>COUNTIF(E132:E141,"Y")+ COUNTIF(H132:H141,"Y")</f>
        <v>15</v>
      </c>
      <c r="M12" s="2">
        <f t="shared" si="0"/>
        <v>0.75</v>
      </c>
    </row>
    <row r="13" spans="1:13" x14ac:dyDescent="0.25">
      <c r="K13" s="1">
        <v>44066</v>
      </c>
      <c r="L13">
        <f>COUNTIF(E145:E154,"Y")+ COUNTIF(H145:H154,"Y")</f>
        <v>11</v>
      </c>
      <c r="M13" s="2">
        <f t="shared" si="0"/>
        <v>0.55000000000000004</v>
      </c>
    </row>
    <row r="14" spans="1:13" x14ac:dyDescent="0.25">
      <c r="A14" s="1">
        <v>44056</v>
      </c>
      <c r="B14" t="s">
        <v>6</v>
      </c>
      <c r="C14" t="s">
        <v>7</v>
      </c>
      <c r="D14" t="s">
        <v>0</v>
      </c>
      <c r="E14" t="s">
        <v>4</v>
      </c>
      <c r="F14" t="s">
        <v>34</v>
      </c>
      <c r="G14" s="4" t="s">
        <v>0</v>
      </c>
      <c r="H14" s="4" t="s">
        <v>4</v>
      </c>
      <c r="I14" s="4" t="s">
        <v>34</v>
      </c>
      <c r="K14" s="1">
        <v>44067</v>
      </c>
      <c r="L14">
        <f>COUNTIF(E158:E167,"Y")+ COUNTIF(H158:H167,"Y")</f>
        <v>6</v>
      </c>
      <c r="M14" s="2">
        <f t="shared" si="0"/>
        <v>0.3</v>
      </c>
    </row>
    <row r="15" spans="1:13" x14ac:dyDescent="0.25">
      <c r="A15">
        <v>1</v>
      </c>
      <c r="B15">
        <v>0.35781249999999998</v>
      </c>
      <c r="C15">
        <v>0.97389999999999999</v>
      </c>
      <c r="D15" t="s">
        <v>29</v>
      </c>
      <c r="E15" t="s">
        <v>9</v>
      </c>
      <c r="F15" t="s">
        <v>58</v>
      </c>
      <c r="G15" s="4" t="s">
        <v>39</v>
      </c>
      <c r="H15" s="4" t="s">
        <v>9</v>
      </c>
      <c r="I15" s="4" t="s">
        <v>41</v>
      </c>
      <c r="K15" s="1">
        <v>44068</v>
      </c>
      <c r="L15">
        <f>COUNTIF(E171:E180,"Y")+ COUNTIF(H171:H180,"Y")</f>
        <v>12</v>
      </c>
      <c r="M15" s="2">
        <f t="shared" si="0"/>
        <v>0.6</v>
      </c>
    </row>
    <row r="16" spans="1:13" x14ac:dyDescent="0.25">
      <c r="A16">
        <v>2</v>
      </c>
      <c r="B16">
        <v>0.19</v>
      </c>
      <c r="C16">
        <v>-8.3000000000000001E-3</v>
      </c>
      <c r="D16" t="s">
        <v>29</v>
      </c>
      <c r="E16" t="s">
        <v>9</v>
      </c>
      <c r="F16" t="s">
        <v>29</v>
      </c>
      <c r="G16" s="4" t="s">
        <v>39</v>
      </c>
      <c r="H16" s="4" t="s">
        <v>9</v>
      </c>
      <c r="K16" s="1">
        <v>44069</v>
      </c>
      <c r="L16">
        <f>COUNTIF(E184:E193,"Y")+ COUNTIF(H184:H193,"Y")</f>
        <v>5</v>
      </c>
      <c r="M16" s="2">
        <f t="shared" si="0"/>
        <v>0.25</v>
      </c>
    </row>
    <row r="17" spans="1:13" x14ac:dyDescent="0.25">
      <c r="A17">
        <v>3</v>
      </c>
      <c r="B17">
        <v>0.95367431599999997</v>
      </c>
      <c r="C17">
        <v>0.46389999999999998</v>
      </c>
      <c r="D17" t="s">
        <v>29</v>
      </c>
      <c r="E17" t="s">
        <v>9</v>
      </c>
      <c r="F17" t="s">
        <v>16</v>
      </c>
      <c r="G17" s="4" t="s">
        <v>39</v>
      </c>
      <c r="H17" s="4" t="s">
        <v>9</v>
      </c>
      <c r="K17" s="1">
        <v>44070</v>
      </c>
      <c r="L17">
        <f>COUNTIF(E197:E206,"Y")+ COUNTIF(H197:H206,"Y")</f>
        <v>5</v>
      </c>
      <c r="M17" s="2">
        <f t="shared" si="0"/>
        <v>0.25</v>
      </c>
    </row>
    <row r="18" spans="1:13" x14ac:dyDescent="0.25">
      <c r="A18">
        <v>4</v>
      </c>
      <c r="B18">
        <v>0.7</v>
      </c>
      <c r="C18">
        <v>0.31819999999999998</v>
      </c>
      <c r="D18" t="s">
        <v>29</v>
      </c>
      <c r="E18" t="s">
        <v>9</v>
      </c>
      <c r="F18" t="s">
        <v>29</v>
      </c>
      <c r="G18" s="4" t="s">
        <v>39</v>
      </c>
      <c r="H18" s="4" t="s">
        <v>9</v>
      </c>
      <c r="K18" s="1">
        <v>44071</v>
      </c>
      <c r="L18">
        <f>COUNTIF(E210:E219,"Y")+ COUNTIF(H210:H219,"Y")</f>
        <v>8</v>
      </c>
      <c r="M18" s="2">
        <f t="shared" si="0"/>
        <v>0.4</v>
      </c>
    </row>
    <row r="19" spans="1:13" x14ac:dyDescent="0.25">
      <c r="A19">
        <v>5</v>
      </c>
      <c r="B19">
        <v>-0.5</v>
      </c>
      <c r="C19">
        <v>-0.89319999999999999</v>
      </c>
      <c r="D19" t="s">
        <v>29</v>
      </c>
      <c r="E19" t="s">
        <v>10</v>
      </c>
      <c r="G19" s="4" t="s">
        <v>39</v>
      </c>
      <c r="H19" s="4" t="s">
        <v>10</v>
      </c>
      <c r="K19" s="1">
        <v>44072</v>
      </c>
      <c r="L19">
        <f>COUNTIF(E223:E232,"Y")+ COUNTIF(H223:H232,"Y")</f>
        <v>6</v>
      </c>
      <c r="M19" s="2">
        <f t="shared" si="0"/>
        <v>0.3</v>
      </c>
    </row>
    <row r="20" spans="1:13" x14ac:dyDescent="0.25">
      <c r="A20">
        <v>6</v>
      </c>
      <c r="B20">
        <v>-8.3333332999999996E-2</v>
      </c>
      <c r="C20">
        <v>-0.25159999999999999</v>
      </c>
      <c r="D20" t="s">
        <v>28</v>
      </c>
      <c r="E20" t="s">
        <v>10</v>
      </c>
      <c r="G20" s="4" t="s">
        <v>38</v>
      </c>
      <c r="H20" s="4" t="s">
        <v>10</v>
      </c>
      <c r="K20" s="1">
        <v>44073</v>
      </c>
      <c r="L20">
        <f>COUNTIF(E236:E245,"Y")+ COUNTIF(H236:H245,"Y")</f>
        <v>12</v>
      </c>
      <c r="M20" s="2">
        <f t="shared" si="0"/>
        <v>0.6</v>
      </c>
    </row>
    <row r="21" spans="1:13" x14ac:dyDescent="0.25">
      <c r="A21">
        <v>7</v>
      </c>
      <c r="B21">
        <v>0.13611111100000001</v>
      </c>
      <c r="C21">
        <v>0.36120000000000002</v>
      </c>
      <c r="D21" t="s">
        <v>29</v>
      </c>
      <c r="E21" t="s">
        <v>9</v>
      </c>
      <c r="G21" s="4" t="s">
        <v>39</v>
      </c>
      <c r="H21" s="4" t="s">
        <v>9</v>
      </c>
      <c r="K21" s="1">
        <v>44074</v>
      </c>
      <c r="L21">
        <f>COUNTIF(E249:E258,"Y")+ COUNTIF(H249:H258,"Y")</f>
        <v>8</v>
      </c>
      <c r="M21" s="2">
        <f t="shared" si="0"/>
        <v>0.4</v>
      </c>
    </row>
    <row r="22" spans="1:13" x14ac:dyDescent="0.25">
      <c r="A22">
        <v>8</v>
      </c>
      <c r="B22">
        <v>0</v>
      </c>
      <c r="C22">
        <v>-0.44040000000000001</v>
      </c>
      <c r="D22" t="s">
        <v>29</v>
      </c>
      <c r="E22" t="s">
        <v>9</v>
      </c>
      <c r="G22" s="4" t="s">
        <v>39</v>
      </c>
      <c r="H22" s="4" t="s">
        <v>9</v>
      </c>
      <c r="K22" s="1">
        <v>44075</v>
      </c>
      <c r="L22">
        <f>COUNTIF(E262:E271,"Y")+ COUNTIF(H262:H271,"Y")</f>
        <v>6</v>
      </c>
      <c r="M22" s="2">
        <f t="shared" si="0"/>
        <v>0.3</v>
      </c>
    </row>
    <row r="23" spans="1:13" x14ac:dyDescent="0.25">
      <c r="A23">
        <v>9</v>
      </c>
      <c r="B23">
        <v>0</v>
      </c>
      <c r="C23">
        <v>-0.49390000000000001</v>
      </c>
      <c r="D23" t="s">
        <v>29</v>
      </c>
      <c r="E23" t="s">
        <v>9</v>
      </c>
      <c r="G23" s="4" t="s">
        <v>39</v>
      </c>
      <c r="H23" s="4" t="s">
        <v>9</v>
      </c>
      <c r="K23" s="1">
        <v>44076</v>
      </c>
      <c r="L23">
        <f>COUNTIF(E275:E284,"Y")+ COUNTIF(H275:H284,"Y")</f>
        <v>4</v>
      </c>
      <c r="M23" s="2">
        <f t="shared" si="0"/>
        <v>0.2</v>
      </c>
    </row>
    <row r="24" spans="1:13" x14ac:dyDescent="0.25">
      <c r="A24">
        <v>10</v>
      </c>
      <c r="B24">
        <v>0.42499999999999999</v>
      </c>
      <c r="C24">
        <v>0.84160000000000001</v>
      </c>
      <c r="D24" t="s">
        <v>29</v>
      </c>
      <c r="E24" t="s">
        <v>9</v>
      </c>
      <c r="F24" t="s">
        <v>16</v>
      </c>
      <c r="G24" s="4" t="s">
        <v>39</v>
      </c>
      <c r="H24" s="4" t="s">
        <v>9</v>
      </c>
      <c r="K24" s="1">
        <v>44077</v>
      </c>
      <c r="L24">
        <f>COUNTIF(E288:E297,"Y")+ COUNTIF(H288:H297,"Y")</f>
        <v>9</v>
      </c>
      <c r="M24" s="2">
        <f t="shared" si="0"/>
        <v>0.45</v>
      </c>
    </row>
    <row r="25" spans="1:13" x14ac:dyDescent="0.25">
      <c r="K25" t="s">
        <v>15</v>
      </c>
      <c r="M25" s="3">
        <f>AVERAGE(M2:M24)</f>
        <v>0.39999999999999991</v>
      </c>
    </row>
    <row r="27" spans="1:13" x14ac:dyDescent="0.25">
      <c r="A27" s="1">
        <v>44057</v>
      </c>
      <c r="B27" t="s">
        <v>6</v>
      </c>
      <c r="C27" t="s">
        <v>7</v>
      </c>
      <c r="D27" t="s">
        <v>0</v>
      </c>
      <c r="E27" t="s">
        <v>4</v>
      </c>
      <c r="F27" t="s">
        <v>34</v>
      </c>
      <c r="G27" s="4" t="s">
        <v>0</v>
      </c>
      <c r="H27" s="4" t="s">
        <v>4</v>
      </c>
      <c r="I27" s="4" t="s">
        <v>34</v>
      </c>
    </row>
    <row r="28" spans="1:13" x14ac:dyDescent="0.25">
      <c r="A28">
        <v>1</v>
      </c>
      <c r="B28">
        <v>-0.10625</v>
      </c>
      <c r="C28">
        <v>-0.2263</v>
      </c>
      <c r="D28" t="s">
        <v>29</v>
      </c>
      <c r="E28" t="s">
        <v>10</v>
      </c>
      <c r="G28" s="4" t="s">
        <v>39</v>
      </c>
      <c r="H28" s="4" t="s">
        <v>10</v>
      </c>
      <c r="M28" s="2"/>
    </row>
    <row r="29" spans="1:13" x14ac:dyDescent="0.25">
      <c r="A29">
        <v>2</v>
      </c>
      <c r="B29">
        <v>0.13636363636363599</v>
      </c>
      <c r="C29">
        <v>0</v>
      </c>
      <c r="D29" t="s">
        <v>29</v>
      </c>
      <c r="E29" t="s">
        <v>9</v>
      </c>
      <c r="F29" t="s">
        <v>16</v>
      </c>
      <c r="G29" s="4" t="s">
        <v>38</v>
      </c>
      <c r="H29" s="4" t="s">
        <v>10</v>
      </c>
    </row>
    <row r="30" spans="1:13" x14ac:dyDescent="0.25">
      <c r="A30">
        <v>3</v>
      </c>
      <c r="B30">
        <v>0.11874999999999999</v>
      </c>
      <c r="C30">
        <v>0.48299999999999998</v>
      </c>
      <c r="D30" t="s">
        <v>29</v>
      </c>
      <c r="E30" t="s">
        <v>9</v>
      </c>
      <c r="F30" t="s">
        <v>29</v>
      </c>
      <c r="G30" s="4" t="s">
        <v>39</v>
      </c>
      <c r="H30" s="4" t="s">
        <v>9</v>
      </c>
      <c r="K30" t="s">
        <v>54</v>
      </c>
      <c r="L30">
        <v>59</v>
      </c>
      <c r="M30" s="2">
        <f>L30/230</f>
        <v>0.2565217391304348</v>
      </c>
    </row>
    <row r="31" spans="1:13" x14ac:dyDescent="0.25">
      <c r="A31">
        <v>4</v>
      </c>
      <c r="B31">
        <v>-7.4999999999999997E-2</v>
      </c>
      <c r="C31">
        <v>0.38390000000000002</v>
      </c>
      <c r="D31" t="s">
        <v>29</v>
      </c>
      <c r="E31" t="s">
        <v>9</v>
      </c>
      <c r="F31" t="s">
        <v>29</v>
      </c>
      <c r="G31" s="4" t="s">
        <v>39</v>
      </c>
      <c r="H31" s="4" t="s">
        <v>9</v>
      </c>
      <c r="K31" t="s">
        <v>55</v>
      </c>
      <c r="L31">
        <v>44</v>
      </c>
      <c r="M31" s="6">
        <f>L31/L30</f>
        <v>0.74576271186440679</v>
      </c>
    </row>
    <row r="32" spans="1:13" x14ac:dyDescent="0.25">
      <c r="A32">
        <v>5</v>
      </c>
      <c r="B32">
        <v>0</v>
      </c>
      <c r="C32">
        <v>0.36120000000000002</v>
      </c>
      <c r="D32" t="s">
        <v>29</v>
      </c>
      <c r="E32" t="s">
        <v>9</v>
      </c>
      <c r="F32" t="s">
        <v>29</v>
      </c>
      <c r="G32" s="4" t="s">
        <v>39</v>
      </c>
      <c r="H32" s="4" t="s">
        <v>9</v>
      </c>
    </row>
    <row r="33" spans="1:13" x14ac:dyDescent="0.25">
      <c r="A33">
        <v>6</v>
      </c>
      <c r="B33">
        <v>-3.7142857142857102E-2</v>
      </c>
      <c r="C33">
        <v>0.15479999999999999</v>
      </c>
      <c r="D33" t="s">
        <v>29</v>
      </c>
      <c r="E33" t="s">
        <v>9</v>
      </c>
      <c r="G33" s="4" t="s">
        <v>39</v>
      </c>
      <c r="H33" s="4" t="s">
        <v>9</v>
      </c>
      <c r="K33" t="s">
        <v>56</v>
      </c>
      <c r="L33">
        <v>14</v>
      </c>
      <c r="M33" s="2">
        <f>L33/230</f>
        <v>6.0869565217391307E-2</v>
      </c>
    </row>
    <row r="34" spans="1:13" x14ac:dyDescent="0.25">
      <c r="A34">
        <v>7</v>
      </c>
      <c r="B34">
        <v>0.25</v>
      </c>
      <c r="C34">
        <v>0.40189999999999998</v>
      </c>
      <c r="D34" t="s">
        <v>28</v>
      </c>
      <c r="E34" t="s">
        <v>10</v>
      </c>
      <c r="G34" s="4" t="s">
        <v>38</v>
      </c>
      <c r="H34" s="4" t="s">
        <v>10</v>
      </c>
      <c r="K34" t="s">
        <v>57</v>
      </c>
      <c r="L34">
        <v>10</v>
      </c>
      <c r="M34" s="6">
        <f>L34/L33</f>
        <v>0.7142857142857143</v>
      </c>
    </row>
    <row r="35" spans="1:13" x14ac:dyDescent="0.25">
      <c r="A35">
        <v>8</v>
      </c>
      <c r="B35">
        <v>-0.172222222222222</v>
      </c>
      <c r="C35">
        <v>0.57189999999999996</v>
      </c>
      <c r="D35" t="s">
        <v>29</v>
      </c>
      <c r="E35" t="s">
        <v>9</v>
      </c>
      <c r="G35" s="4" t="s">
        <v>38</v>
      </c>
      <c r="H35" s="4" t="s">
        <v>10</v>
      </c>
    </row>
    <row r="36" spans="1:13" x14ac:dyDescent="0.25">
      <c r="A36">
        <v>9</v>
      </c>
      <c r="B36">
        <v>0.375</v>
      </c>
      <c r="C36">
        <v>-0.60899999999999999</v>
      </c>
      <c r="D36" t="s">
        <v>29</v>
      </c>
      <c r="E36" t="s">
        <v>9</v>
      </c>
      <c r="F36" t="s">
        <v>29</v>
      </c>
      <c r="G36" s="4" t="s">
        <v>39</v>
      </c>
      <c r="H36" s="4" t="s">
        <v>9</v>
      </c>
    </row>
    <row r="37" spans="1:13" x14ac:dyDescent="0.25">
      <c r="A37">
        <v>10</v>
      </c>
      <c r="B37">
        <v>-0.266666666666666</v>
      </c>
      <c r="C37">
        <v>-0.45879999999999999</v>
      </c>
      <c r="D37" t="s">
        <v>29</v>
      </c>
      <c r="E37" t="s">
        <v>10</v>
      </c>
      <c r="G37" s="4" t="s">
        <v>39</v>
      </c>
      <c r="H37" s="4" t="s">
        <v>10</v>
      </c>
    </row>
    <row r="40" spans="1:13" x14ac:dyDescent="0.25">
      <c r="A40" s="1">
        <v>44058</v>
      </c>
      <c r="B40" t="s">
        <v>6</v>
      </c>
      <c r="C40" t="s">
        <v>7</v>
      </c>
      <c r="D40" t="s">
        <v>0</v>
      </c>
      <c r="E40" t="s">
        <v>4</v>
      </c>
      <c r="F40" t="s">
        <v>34</v>
      </c>
      <c r="G40" s="4" t="s">
        <v>0</v>
      </c>
      <c r="H40" s="4" t="s">
        <v>4</v>
      </c>
      <c r="I40" s="4" t="s">
        <v>34</v>
      </c>
    </row>
    <row r="41" spans="1:13" x14ac:dyDescent="0.25">
      <c r="A41">
        <v>1</v>
      </c>
      <c r="B41">
        <v>-9.1666666666666605E-2</v>
      </c>
      <c r="C41">
        <v>0.68079999999999996</v>
      </c>
      <c r="D41" t="s">
        <v>29</v>
      </c>
      <c r="E41" t="s">
        <v>9</v>
      </c>
      <c r="G41" s="4" t="s">
        <v>39</v>
      </c>
      <c r="H41" s="4" t="s">
        <v>9</v>
      </c>
    </row>
    <row r="42" spans="1:13" x14ac:dyDescent="0.25">
      <c r="A42">
        <v>2</v>
      </c>
      <c r="B42">
        <v>-0.13750000000000001</v>
      </c>
      <c r="C42">
        <v>0</v>
      </c>
      <c r="D42" t="s">
        <v>29</v>
      </c>
      <c r="E42" t="s">
        <v>10</v>
      </c>
      <c r="G42" s="4" t="s">
        <v>39</v>
      </c>
      <c r="H42" s="4" t="s">
        <v>10</v>
      </c>
    </row>
    <row r="43" spans="1:13" x14ac:dyDescent="0.25">
      <c r="A43">
        <v>3</v>
      </c>
      <c r="B43">
        <v>0.52500000000000002</v>
      </c>
      <c r="C43">
        <v>-0.62490000000000001</v>
      </c>
      <c r="D43" t="s">
        <v>29</v>
      </c>
      <c r="E43" t="s">
        <v>9</v>
      </c>
      <c r="G43" s="4" t="s">
        <v>39</v>
      </c>
      <c r="H43" s="4" t="s">
        <v>9</v>
      </c>
    </row>
    <row r="44" spans="1:13" x14ac:dyDescent="0.25">
      <c r="A44">
        <v>4</v>
      </c>
      <c r="B44">
        <v>-2.2499999999999999E-2</v>
      </c>
      <c r="C44">
        <v>0.44040000000000001</v>
      </c>
      <c r="D44" t="s">
        <v>29</v>
      </c>
      <c r="E44" t="s">
        <v>9</v>
      </c>
      <c r="F44" t="s">
        <v>29</v>
      </c>
      <c r="G44" s="4" t="s">
        <v>39</v>
      </c>
      <c r="H44" s="4" t="s">
        <v>9</v>
      </c>
    </row>
    <row r="45" spans="1:13" x14ac:dyDescent="0.25">
      <c r="A45">
        <v>5</v>
      </c>
      <c r="B45">
        <v>0</v>
      </c>
      <c r="C45">
        <v>-0.70030000000000003</v>
      </c>
      <c r="D45" t="s">
        <v>29</v>
      </c>
      <c r="E45" t="s">
        <v>9</v>
      </c>
      <c r="F45" t="s">
        <v>29</v>
      </c>
      <c r="G45" s="4" t="s">
        <v>39</v>
      </c>
      <c r="H45" s="4" t="s">
        <v>9</v>
      </c>
    </row>
    <row r="46" spans="1:13" x14ac:dyDescent="0.25">
      <c r="A46">
        <v>6</v>
      </c>
      <c r="B46">
        <v>-0.3</v>
      </c>
      <c r="C46">
        <v>-0.38179999999999997</v>
      </c>
      <c r="D46" t="s">
        <v>29</v>
      </c>
      <c r="E46" t="s">
        <v>10</v>
      </c>
      <c r="G46" s="4" t="s">
        <v>39</v>
      </c>
      <c r="H46" s="4" t="s">
        <v>10</v>
      </c>
    </row>
    <row r="47" spans="1:13" x14ac:dyDescent="0.25">
      <c r="A47">
        <v>7</v>
      </c>
      <c r="B47">
        <v>0.22500000000000001</v>
      </c>
      <c r="C47">
        <v>-0.80400000000000005</v>
      </c>
      <c r="D47" t="s">
        <v>29</v>
      </c>
      <c r="E47" t="s">
        <v>9</v>
      </c>
      <c r="F47" t="s">
        <v>29</v>
      </c>
      <c r="G47" s="4" t="s">
        <v>39</v>
      </c>
      <c r="H47" s="4" t="s">
        <v>9</v>
      </c>
    </row>
    <row r="48" spans="1:13" x14ac:dyDescent="0.25">
      <c r="A48">
        <v>8</v>
      </c>
      <c r="B48">
        <v>-0.18518518518518501</v>
      </c>
      <c r="C48">
        <v>-0.82709999999999995</v>
      </c>
      <c r="D48" t="s">
        <v>29</v>
      </c>
      <c r="E48" t="s">
        <v>10</v>
      </c>
      <c r="G48" s="4" t="s">
        <v>39</v>
      </c>
      <c r="H48" s="4" t="s">
        <v>10</v>
      </c>
    </row>
    <row r="49" spans="1:9" x14ac:dyDescent="0.25">
      <c r="A49">
        <v>9</v>
      </c>
      <c r="B49">
        <v>1</v>
      </c>
      <c r="C49">
        <v>0.20230000000000001</v>
      </c>
      <c r="D49" t="s">
        <v>29</v>
      </c>
      <c r="E49" t="s">
        <v>9</v>
      </c>
      <c r="F49" t="s">
        <v>16</v>
      </c>
      <c r="G49" s="4" t="s">
        <v>39</v>
      </c>
      <c r="H49" s="4" t="s">
        <v>9</v>
      </c>
    </row>
    <row r="50" spans="1:9" x14ac:dyDescent="0.25">
      <c r="A50">
        <v>10</v>
      </c>
      <c r="B50">
        <v>-1</v>
      </c>
      <c r="C50">
        <v>-0.89339999999999997</v>
      </c>
      <c r="D50" t="s">
        <v>29</v>
      </c>
      <c r="E50" t="s">
        <v>10</v>
      </c>
      <c r="F50" t="s">
        <v>16</v>
      </c>
      <c r="G50" s="4" t="s">
        <v>39</v>
      </c>
      <c r="H50" s="4" t="s">
        <v>10</v>
      </c>
    </row>
    <row r="53" spans="1:9" x14ac:dyDescent="0.25">
      <c r="A53" s="1">
        <v>44059</v>
      </c>
      <c r="B53" t="s">
        <v>6</v>
      </c>
      <c r="C53" t="s">
        <v>7</v>
      </c>
      <c r="D53" t="s">
        <v>0</v>
      </c>
      <c r="E53" t="s">
        <v>4</v>
      </c>
      <c r="F53" t="s">
        <v>34</v>
      </c>
      <c r="G53" s="4" t="s">
        <v>0</v>
      </c>
      <c r="H53" s="4" t="s">
        <v>4</v>
      </c>
      <c r="I53" s="4" t="s">
        <v>34</v>
      </c>
    </row>
    <row r="54" spans="1:9" x14ac:dyDescent="0.25">
      <c r="A54">
        <v>1</v>
      </c>
      <c r="B54">
        <v>-0.78</v>
      </c>
      <c r="C54">
        <v>-0.47539999999999999</v>
      </c>
      <c r="D54" t="s">
        <v>29</v>
      </c>
      <c r="E54" t="s">
        <v>10</v>
      </c>
      <c r="G54" s="4" t="s">
        <v>39</v>
      </c>
      <c r="H54" s="4" t="s">
        <v>10</v>
      </c>
    </row>
    <row r="55" spans="1:9" x14ac:dyDescent="0.25">
      <c r="A55">
        <v>2</v>
      </c>
      <c r="B55">
        <v>-0.5</v>
      </c>
      <c r="C55">
        <v>-0.20030000000000001</v>
      </c>
      <c r="D55" t="s">
        <v>29</v>
      </c>
      <c r="E55" t="s">
        <v>10</v>
      </c>
      <c r="G55" s="4" t="s">
        <v>39</v>
      </c>
      <c r="H55" s="4" t="s">
        <v>10</v>
      </c>
    </row>
    <row r="56" spans="1:9" x14ac:dyDescent="0.25">
      <c r="A56">
        <v>3</v>
      </c>
      <c r="B56">
        <v>0</v>
      </c>
      <c r="C56">
        <v>0</v>
      </c>
      <c r="D56" t="s">
        <v>28</v>
      </c>
      <c r="E56" t="s">
        <v>10</v>
      </c>
      <c r="G56" s="4" t="s">
        <v>38</v>
      </c>
      <c r="H56" s="4" t="s">
        <v>10</v>
      </c>
    </row>
    <row r="57" spans="1:9" x14ac:dyDescent="0.25">
      <c r="A57">
        <v>4</v>
      </c>
      <c r="B57">
        <v>0.214285714285714</v>
      </c>
      <c r="C57">
        <v>-0.76780000000000004</v>
      </c>
      <c r="D57" t="s">
        <v>29</v>
      </c>
      <c r="E57" t="s">
        <v>9</v>
      </c>
      <c r="G57" s="4" t="s">
        <v>39</v>
      </c>
      <c r="H57" s="4" t="s">
        <v>9</v>
      </c>
    </row>
    <row r="58" spans="1:9" x14ac:dyDescent="0.25">
      <c r="A58">
        <v>5</v>
      </c>
      <c r="B58">
        <v>-7.4999999999999997E-2</v>
      </c>
      <c r="C58">
        <v>0.20230000000000001</v>
      </c>
      <c r="D58" t="s">
        <v>29</v>
      </c>
      <c r="E58" t="s">
        <v>9</v>
      </c>
      <c r="G58" s="4" t="s">
        <v>39</v>
      </c>
      <c r="H58" s="4" t="s">
        <v>9</v>
      </c>
    </row>
    <row r="59" spans="1:9" x14ac:dyDescent="0.25">
      <c r="A59">
        <v>6</v>
      </c>
      <c r="B59">
        <v>0.375</v>
      </c>
      <c r="C59">
        <v>0.72689999999999999</v>
      </c>
      <c r="D59" t="s">
        <v>28</v>
      </c>
      <c r="E59" t="s">
        <v>9</v>
      </c>
      <c r="G59" s="4" t="s">
        <v>37</v>
      </c>
      <c r="H59" s="4" t="s">
        <v>10</v>
      </c>
    </row>
    <row r="60" spans="1:9" x14ac:dyDescent="0.25">
      <c r="A60">
        <v>7</v>
      </c>
      <c r="B60">
        <v>6.6666666666666596E-2</v>
      </c>
      <c r="C60">
        <v>-0.80769999999999997</v>
      </c>
      <c r="D60" t="s">
        <v>29</v>
      </c>
      <c r="E60" t="s">
        <v>9</v>
      </c>
      <c r="F60" t="s">
        <v>29</v>
      </c>
      <c r="G60" s="4" t="s">
        <v>38</v>
      </c>
      <c r="H60" s="4" t="s">
        <v>10</v>
      </c>
    </row>
    <row r="61" spans="1:9" x14ac:dyDescent="0.25">
      <c r="A61">
        <v>8</v>
      </c>
      <c r="B61">
        <v>-7.2916666666666602E-2</v>
      </c>
      <c r="C61">
        <v>-0.67710000000000004</v>
      </c>
      <c r="D61" t="s">
        <v>29</v>
      </c>
      <c r="E61" t="s">
        <v>9</v>
      </c>
      <c r="G61" s="4" t="s">
        <v>39</v>
      </c>
      <c r="H61" s="4" t="s">
        <v>9</v>
      </c>
    </row>
    <row r="62" spans="1:9" x14ac:dyDescent="0.25">
      <c r="A62">
        <v>9</v>
      </c>
      <c r="B62">
        <v>0.08</v>
      </c>
      <c r="C62">
        <v>0.20979999999999999</v>
      </c>
      <c r="D62" t="s">
        <v>29</v>
      </c>
      <c r="E62" t="s">
        <v>9</v>
      </c>
      <c r="F62" t="s">
        <v>29</v>
      </c>
      <c r="G62" s="4" t="s">
        <v>39</v>
      </c>
      <c r="H62" s="4" t="s">
        <v>9</v>
      </c>
    </row>
    <row r="63" spans="1:9" x14ac:dyDescent="0.25">
      <c r="A63">
        <v>10</v>
      </c>
      <c r="B63">
        <v>0.46666666666666601</v>
      </c>
      <c r="C63">
        <v>-0.6865</v>
      </c>
      <c r="D63" t="s">
        <v>29</v>
      </c>
      <c r="E63" t="s">
        <v>9</v>
      </c>
      <c r="G63" s="4" t="s">
        <v>39</v>
      </c>
      <c r="H63" s="4" t="s">
        <v>9</v>
      </c>
    </row>
    <row r="66" spans="1:9" x14ac:dyDescent="0.25">
      <c r="A66" s="1">
        <v>44060</v>
      </c>
      <c r="B66" t="s">
        <v>6</v>
      </c>
      <c r="C66" t="s">
        <v>7</v>
      </c>
      <c r="D66" t="s">
        <v>0</v>
      </c>
      <c r="E66" t="s">
        <v>4</v>
      </c>
      <c r="F66" t="s">
        <v>34</v>
      </c>
      <c r="G66" s="4" t="s">
        <v>0</v>
      </c>
      <c r="H66" s="4" t="s">
        <v>4</v>
      </c>
      <c r="I66" s="4" t="s">
        <v>34</v>
      </c>
    </row>
    <row r="67" spans="1:9" x14ac:dyDescent="0.25">
      <c r="A67">
        <v>1</v>
      </c>
      <c r="B67">
        <v>-0.2</v>
      </c>
      <c r="C67">
        <v>-0.25</v>
      </c>
      <c r="D67" t="s">
        <v>29</v>
      </c>
      <c r="E67" t="s">
        <v>10</v>
      </c>
      <c r="G67" s="4" t="s">
        <v>39</v>
      </c>
      <c r="H67" s="4" t="s">
        <v>10</v>
      </c>
    </row>
    <row r="68" spans="1:9" x14ac:dyDescent="0.25">
      <c r="A68">
        <v>2</v>
      </c>
      <c r="B68">
        <v>-0.390625</v>
      </c>
      <c r="C68">
        <v>0</v>
      </c>
      <c r="D68" t="s">
        <v>29</v>
      </c>
      <c r="E68" t="s">
        <v>10</v>
      </c>
      <c r="G68" s="4" t="s">
        <v>38</v>
      </c>
      <c r="H68" s="4" t="s">
        <v>9</v>
      </c>
    </row>
    <row r="69" spans="1:9" x14ac:dyDescent="0.25">
      <c r="A69">
        <v>3</v>
      </c>
      <c r="B69">
        <v>-0.112857142857142</v>
      </c>
      <c r="C69">
        <v>-0.42149999999999999</v>
      </c>
      <c r="D69" t="s">
        <v>29</v>
      </c>
      <c r="E69" t="s">
        <v>10</v>
      </c>
      <c r="F69" t="s">
        <v>29</v>
      </c>
      <c r="G69" s="4" t="s">
        <v>39</v>
      </c>
      <c r="H69" s="4" t="s">
        <v>10</v>
      </c>
    </row>
    <row r="70" spans="1:9" x14ac:dyDescent="0.25">
      <c r="A70">
        <v>4</v>
      </c>
      <c r="B70">
        <v>0</v>
      </c>
      <c r="C70">
        <v>-0.56289999999999996</v>
      </c>
      <c r="D70" t="s">
        <v>29</v>
      </c>
      <c r="E70" t="s">
        <v>9</v>
      </c>
      <c r="F70" t="s">
        <v>29</v>
      </c>
      <c r="G70" s="4" t="s">
        <v>38</v>
      </c>
      <c r="H70" s="4" t="s">
        <v>10</v>
      </c>
    </row>
    <row r="71" spans="1:9" x14ac:dyDescent="0.25">
      <c r="A71">
        <v>5</v>
      </c>
      <c r="B71">
        <v>0.22999999999999901</v>
      </c>
      <c r="C71">
        <v>0.90810000000000002</v>
      </c>
      <c r="D71" t="s">
        <v>28</v>
      </c>
      <c r="E71" t="s">
        <v>9</v>
      </c>
      <c r="F71" t="s">
        <v>30</v>
      </c>
      <c r="G71" s="4" t="s">
        <v>38</v>
      </c>
      <c r="H71" s="4" t="s">
        <v>9</v>
      </c>
    </row>
    <row r="72" spans="1:9" x14ac:dyDescent="0.25">
      <c r="A72">
        <v>6</v>
      </c>
      <c r="B72">
        <v>-0.3</v>
      </c>
      <c r="C72">
        <v>0</v>
      </c>
      <c r="D72" t="s">
        <v>29</v>
      </c>
      <c r="E72" t="s">
        <v>10</v>
      </c>
      <c r="G72" s="4" t="s">
        <v>38</v>
      </c>
      <c r="H72" s="4" t="s">
        <v>9</v>
      </c>
    </row>
    <row r="73" spans="1:9" x14ac:dyDescent="0.25">
      <c r="A73">
        <v>7</v>
      </c>
      <c r="B73">
        <v>0.28749999999999998</v>
      </c>
      <c r="C73">
        <v>-0.76470000000000005</v>
      </c>
      <c r="D73" t="s">
        <v>29</v>
      </c>
      <c r="E73" t="s">
        <v>9</v>
      </c>
      <c r="G73" s="4" t="s">
        <v>39</v>
      </c>
      <c r="H73" s="4" t="s">
        <v>9</v>
      </c>
    </row>
    <row r="74" spans="1:9" x14ac:dyDescent="0.25">
      <c r="A74">
        <v>8</v>
      </c>
      <c r="B74">
        <v>0.6</v>
      </c>
      <c r="C74">
        <v>0</v>
      </c>
      <c r="D74" t="s">
        <v>27</v>
      </c>
      <c r="E74" t="s">
        <v>10</v>
      </c>
      <c r="G74" s="4" t="s">
        <v>38</v>
      </c>
      <c r="H74" s="4" t="s">
        <v>9</v>
      </c>
    </row>
    <row r="75" spans="1:9" x14ac:dyDescent="0.25">
      <c r="A75">
        <v>9</v>
      </c>
      <c r="B75">
        <v>0.3</v>
      </c>
      <c r="C75">
        <v>0.35270000000000001</v>
      </c>
      <c r="D75" t="s">
        <v>29</v>
      </c>
      <c r="E75" t="s">
        <v>9</v>
      </c>
      <c r="G75" s="4" t="s">
        <v>38</v>
      </c>
      <c r="H75" s="4" t="s">
        <v>9</v>
      </c>
    </row>
    <row r="76" spans="1:9" x14ac:dyDescent="0.25">
      <c r="A76">
        <v>10</v>
      </c>
      <c r="B76">
        <v>-0.515625</v>
      </c>
      <c r="C76">
        <v>-0.68920000000000003</v>
      </c>
      <c r="D76" t="s">
        <v>29</v>
      </c>
      <c r="E76" t="s">
        <v>10</v>
      </c>
      <c r="G76" s="4" t="s">
        <v>39</v>
      </c>
      <c r="H76" s="4" t="s">
        <v>10</v>
      </c>
    </row>
    <row r="79" spans="1:9" x14ac:dyDescent="0.25">
      <c r="A79" s="1">
        <v>44061</v>
      </c>
      <c r="B79" t="s">
        <v>6</v>
      </c>
      <c r="C79" t="s">
        <v>7</v>
      </c>
      <c r="D79" t="s">
        <v>0</v>
      </c>
      <c r="E79" t="s">
        <v>4</v>
      </c>
      <c r="F79" t="s">
        <v>34</v>
      </c>
      <c r="G79" s="4" t="s">
        <v>0</v>
      </c>
      <c r="H79" s="4" t="s">
        <v>4</v>
      </c>
      <c r="I79" s="4" t="s">
        <v>34</v>
      </c>
    </row>
    <row r="80" spans="1:9" x14ac:dyDescent="0.25">
      <c r="A80">
        <v>1</v>
      </c>
      <c r="B80">
        <v>9.9387755102040801E-2</v>
      </c>
      <c r="C80">
        <v>-0.79600000000000004</v>
      </c>
      <c r="D80" t="s">
        <v>29</v>
      </c>
      <c r="E80" t="s">
        <v>9</v>
      </c>
      <c r="G80" s="4" t="s">
        <v>39</v>
      </c>
      <c r="H80" s="4" t="s">
        <v>9</v>
      </c>
    </row>
    <row r="81" spans="1:9" x14ac:dyDescent="0.25">
      <c r="A81">
        <v>2</v>
      </c>
      <c r="B81">
        <v>-0.9</v>
      </c>
      <c r="C81">
        <v>-0.82679999999999998</v>
      </c>
      <c r="D81" t="s">
        <v>29</v>
      </c>
      <c r="E81" t="s">
        <v>10</v>
      </c>
      <c r="G81" s="4" t="s">
        <v>39</v>
      </c>
      <c r="H81" s="4" t="s">
        <v>10</v>
      </c>
    </row>
    <row r="82" spans="1:9" x14ac:dyDescent="0.25">
      <c r="A82">
        <v>3</v>
      </c>
      <c r="B82">
        <v>-4.9999999999999899E-2</v>
      </c>
      <c r="C82">
        <v>0.73909999999999998</v>
      </c>
      <c r="D82" t="s">
        <v>29</v>
      </c>
      <c r="E82" t="s">
        <v>9</v>
      </c>
      <c r="F82" t="s">
        <v>29</v>
      </c>
      <c r="G82" s="4" t="s">
        <v>38</v>
      </c>
      <c r="H82" s="4" t="s">
        <v>10</v>
      </c>
    </row>
    <row r="83" spans="1:9" x14ac:dyDescent="0.25">
      <c r="A83">
        <v>4</v>
      </c>
      <c r="B83">
        <v>-0.5</v>
      </c>
      <c r="C83">
        <v>0.2732</v>
      </c>
      <c r="D83" t="s">
        <v>29</v>
      </c>
      <c r="E83" t="s">
        <v>10</v>
      </c>
      <c r="F83" t="s">
        <v>29</v>
      </c>
      <c r="G83" s="4" t="s">
        <v>38</v>
      </c>
      <c r="H83" s="4" t="s">
        <v>9</v>
      </c>
    </row>
    <row r="84" spans="1:9" x14ac:dyDescent="0.25">
      <c r="A84">
        <v>5</v>
      </c>
      <c r="B84">
        <v>0</v>
      </c>
      <c r="C84">
        <v>0.31640000000000001</v>
      </c>
      <c r="D84" t="s">
        <v>29</v>
      </c>
      <c r="E84" t="s">
        <v>9</v>
      </c>
      <c r="G84" s="4" t="s">
        <v>38</v>
      </c>
      <c r="H84" s="4" t="s">
        <v>10</v>
      </c>
    </row>
    <row r="85" spans="1:9" x14ac:dyDescent="0.25">
      <c r="A85">
        <v>6</v>
      </c>
      <c r="B85">
        <v>0.22500000000000001</v>
      </c>
      <c r="C85">
        <v>0</v>
      </c>
      <c r="D85" t="s">
        <v>29</v>
      </c>
      <c r="E85" t="s">
        <v>9</v>
      </c>
      <c r="F85" t="s">
        <v>29</v>
      </c>
      <c r="G85" s="4" t="s">
        <v>38</v>
      </c>
      <c r="H85" s="4" t="s">
        <v>9</v>
      </c>
    </row>
    <row r="86" spans="1:9" x14ac:dyDescent="0.25">
      <c r="A86">
        <v>7</v>
      </c>
      <c r="B86">
        <v>0</v>
      </c>
      <c r="C86">
        <v>0.51060000000000005</v>
      </c>
      <c r="D86" t="s">
        <v>29</v>
      </c>
      <c r="E86" t="s">
        <v>9</v>
      </c>
      <c r="F86" t="s">
        <v>30</v>
      </c>
      <c r="G86" s="4" t="s">
        <v>38</v>
      </c>
      <c r="H86" s="4" t="s">
        <v>10</v>
      </c>
    </row>
    <row r="87" spans="1:9" x14ac:dyDescent="0.25">
      <c r="A87">
        <v>8</v>
      </c>
      <c r="B87">
        <v>0.35714285714285698</v>
      </c>
      <c r="C87">
        <v>0.2359</v>
      </c>
      <c r="D87" t="s">
        <v>29</v>
      </c>
      <c r="E87" t="s">
        <v>9</v>
      </c>
      <c r="G87" s="4" t="s">
        <v>39</v>
      </c>
      <c r="H87" s="4" t="s">
        <v>9</v>
      </c>
    </row>
    <row r="88" spans="1:9" x14ac:dyDescent="0.25">
      <c r="A88">
        <v>9</v>
      </c>
      <c r="B88">
        <v>0.33333333333333298</v>
      </c>
      <c r="C88">
        <v>0.77370000000000005</v>
      </c>
      <c r="D88" t="s">
        <v>28</v>
      </c>
      <c r="E88" t="s">
        <v>9</v>
      </c>
      <c r="G88" s="4" t="s">
        <v>39</v>
      </c>
      <c r="H88" s="4" t="s">
        <v>9</v>
      </c>
    </row>
    <row r="89" spans="1:9" x14ac:dyDescent="0.25">
      <c r="A89">
        <v>10</v>
      </c>
      <c r="B89">
        <v>0.233333333333333</v>
      </c>
      <c r="C89">
        <v>-0.17199999999999999</v>
      </c>
      <c r="D89" t="s">
        <v>29</v>
      </c>
      <c r="E89" t="s">
        <v>9</v>
      </c>
      <c r="G89" s="4" t="s">
        <v>38</v>
      </c>
      <c r="H89" s="4" t="s">
        <v>9</v>
      </c>
    </row>
    <row r="92" spans="1:9" x14ac:dyDescent="0.25">
      <c r="A92" s="1">
        <v>44062</v>
      </c>
      <c r="B92" t="s">
        <v>6</v>
      </c>
      <c r="C92" t="s">
        <v>7</v>
      </c>
      <c r="D92" t="s">
        <v>0</v>
      </c>
      <c r="E92" t="s">
        <v>4</v>
      </c>
      <c r="F92" t="s">
        <v>34</v>
      </c>
      <c r="G92" s="4" t="s">
        <v>0</v>
      </c>
      <c r="H92" s="4" t="s">
        <v>4</v>
      </c>
      <c r="I92" s="4" t="s">
        <v>34</v>
      </c>
    </row>
    <row r="93" spans="1:9" x14ac:dyDescent="0.25">
      <c r="A93">
        <v>1</v>
      </c>
      <c r="B93">
        <v>0.375</v>
      </c>
      <c r="C93">
        <v>0.31819999999999998</v>
      </c>
      <c r="D93" t="s">
        <v>29</v>
      </c>
      <c r="E93" t="s">
        <v>9</v>
      </c>
      <c r="G93" s="4" t="s">
        <v>38</v>
      </c>
      <c r="H93" s="4" t="s">
        <v>9</v>
      </c>
    </row>
    <row r="94" spans="1:9" x14ac:dyDescent="0.25">
      <c r="A94">
        <v>2</v>
      </c>
      <c r="B94">
        <v>0.25</v>
      </c>
      <c r="C94">
        <v>0</v>
      </c>
      <c r="D94" t="s">
        <v>28</v>
      </c>
      <c r="E94" t="s">
        <v>9</v>
      </c>
      <c r="G94" s="4" t="s">
        <v>38</v>
      </c>
      <c r="H94" s="4" t="s">
        <v>9</v>
      </c>
    </row>
    <row r="95" spans="1:9" x14ac:dyDescent="0.25">
      <c r="A95">
        <v>3</v>
      </c>
      <c r="B95">
        <v>0</v>
      </c>
      <c r="C95">
        <v>-0.34</v>
      </c>
      <c r="D95" t="s">
        <v>29</v>
      </c>
      <c r="E95" t="s">
        <v>9</v>
      </c>
      <c r="G95" s="4" t="s">
        <v>39</v>
      </c>
      <c r="H95" s="4" t="s">
        <v>9</v>
      </c>
    </row>
    <row r="96" spans="1:9" x14ac:dyDescent="0.25">
      <c r="A96">
        <v>4</v>
      </c>
      <c r="B96">
        <v>9.1666666666666605E-2</v>
      </c>
      <c r="C96">
        <v>0.81759999999999999</v>
      </c>
      <c r="D96" t="s">
        <v>28</v>
      </c>
      <c r="E96" t="s">
        <v>10</v>
      </c>
      <c r="G96" s="4" t="s">
        <v>38</v>
      </c>
      <c r="H96" s="4" t="s">
        <v>10</v>
      </c>
    </row>
    <row r="97" spans="1:10" x14ac:dyDescent="0.25">
      <c r="A97">
        <v>5</v>
      </c>
      <c r="B97">
        <v>-0.3</v>
      </c>
      <c r="C97">
        <v>-0.40189999999999998</v>
      </c>
      <c r="D97" t="s">
        <v>29</v>
      </c>
      <c r="E97" t="s">
        <v>10</v>
      </c>
      <c r="G97" s="4" t="s">
        <v>39</v>
      </c>
      <c r="H97" s="4" t="s">
        <v>10</v>
      </c>
    </row>
    <row r="98" spans="1:10" x14ac:dyDescent="0.25">
      <c r="A98">
        <v>6</v>
      </c>
      <c r="B98">
        <v>-0.33333333333333298</v>
      </c>
      <c r="C98">
        <v>-0.62770000000000004</v>
      </c>
      <c r="D98" t="s">
        <v>29</v>
      </c>
      <c r="E98" t="s">
        <v>10</v>
      </c>
      <c r="G98" s="4" t="s">
        <v>39</v>
      </c>
      <c r="H98" s="4" t="s">
        <v>10</v>
      </c>
    </row>
    <row r="99" spans="1:10" x14ac:dyDescent="0.25">
      <c r="A99">
        <v>7</v>
      </c>
      <c r="B99">
        <v>0.28571428571428498</v>
      </c>
      <c r="C99">
        <v>-0.50229999999999997</v>
      </c>
      <c r="D99" t="s">
        <v>29</v>
      </c>
      <c r="E99" t="s">
        <v>9</v>
      </c>
      <c r="G99" s="4" t="s">
        <v>39</v>
      </c>
      <c r="H99" s="4" t="s">
        <v>9</v>
      </c>
    </row>
    <row r="100" spans="1:10" x14ac:dyDescent="0.25">
      <c r="A100">
        <v>8</v>
      </c>
      <c r="B100">
        <v>-0.438888888888888</v>
      </c>
      <c r="C100">
        <v>-0.79059999999999997</v>
      </c>
      <c r="D100" t="s">
        <v>29</v>
      </c>
      <c r="E100" t="s">
        <v>10</v>
      </c>
      <c r="G100" s="4" t="s">
        <v>39</v>
      </c>
      <c r="H100" s="4" t="s">
        <v>10</v>
      </c>
    </row>
    <row r="101" spans="1:10" x14ac:dyDescent="0.25">
      <c r="A101">
        <v>9</v>
      </c>
      <c r="B101">
        <v>0.42380952380952303</v>
      </c>
      <c r="C101">
        <v>0.67049999999999998</v>
      </c>
      <c r="D101" t="s">
        <v>28</v>
      </c>
      <c r="E101" t="s">
        <v>9</v>
      </c>
      <c r="G101" s="4" t="s">
        <v>38</v>
      </c>
      <c r="H101" s="4" t="s">
        <v>9</v>
      </c>
    </row>
    <row r="102" spans="1:10" x14ac:dyDescent="0.25">
      <c r="A102">
        <v>10</v>
      </c>
      <c r="B102">
        <v>-9.375E-2</v>
      </c>
      <c r="C102">
        <v>-0.80200000000000005</v>
      </c>
      <c r="D102" t="s">
        <v>29</v>
      </c>
      <c r="E102" t="s">
        <v>9</v>
      </c>
      <c r="G102" s="4" t="s">
        <v>38</v>
      </c>
      <c r="H102" s="4" t="s">
        <v>10</v>
      </c>
    </row>
    <row r="105" spans="1:10" x14ac:dyDescent="0.25">
      <c r="A105" s="1">
        <v>44063</v>
      </c>
      <c r="B105" t="s">
        <v>6</v>
      </c>
      <c r="C105" t="s">
        <v>7</v>
      </c>
      <c r="D105" t="s">
        <v>0</v>
      </c>
      <c r="E105" t="s">
        <v>4</v>
      </c>
      <c r="F105" t="s">
        <v>34</v>
      </c>
      <c r="G105" s="4" t="s">
        <v>0</v>
      </c>
      <c r="H105" s="4" t="s">
        <v>4</v>
      </c>
      <c r="I105" s="4" t="s">
        <v>34</v>
      </c>
    </row>
    <row r="106" spans="1:10" x14ac:dyDescent="0.25">
      <c r="A106">
        <v>1</v>
      </c>
      <c r="B106">
        <v>0</v>
      </c>
      <c r="C106">
        <v>0.36120000000000002</v>
      </c>
      <c r="D106" t="s">
        <v>29</v>
      </c>
      <c r="E106" t="s">
        <v>9</v>
      </c>
      <c r="G106" s="4" t="s">
        <v>38</v>
      </c>
      <c r="H106" s="4" t="s">
        <v>10</v>
      </c>
    </row>
    <row r="107" spans="1:10" x14ac:dyDescent="0.25">
      <c r="A107">
        <v>2</v>
      </c>
      <c r="B107">
        <v>-3.11111111111111E-2</v>
      </c>
      <c r="C107">
        <v>0.44040000000000001</v>
      </c>
      <c r="D107" t="s">
        <v>28</v>
      </c>
      <c r="E107" t="s">
        <v>10</v>
      </c>
      <c r="G107" s="4" t="s">
        <v>39</v>
      </c>
      <c r="H107" s="4" t="s">
        <v>9</v>
      </c>
    </row>
    <row r="108" spans="1:10" x14ac:dyDescent="0.25">
      <c r="A108">
        <v>3</v>
      </c>
      <c r="B108">
        <v>0</v>
      </c>
      <c r="C108">
        <v>0</v>
      </c>
      <c r="D108" t="s">
        <v>29</v>
      </c>
      <c r="E108" t="s">
        <v>9</v>
      </c>
      <c r="F108" t="s">
        <v>16</v>
      </c>
      <c r="G108" s="4" t="s">
        <v>38</v>
      </c>
      <c r="H108" s="4" t="s">
        <v>10</v>
      </c>
    </row>
    <row r="109" spans="1:10" x14ac:dyDescent="0.25">
      <c r="A109">
        <v>4</v>
      </c>
      <c r="B109">
        <v>0.233333333333333</v>
      </c>
      <c r="C109">
        <v>7.7200000000000005E-2</v>
      </c>
      <c r="D109" t="s">
        <v>29</v>
      </c>
      <c r="E109" t="s">
        <v>10</v>
      </c>
      <c r="G109" s="4" t="s">
        <v>39</v>
      </c>
      <c r="H109" s="4" t="s">
        <v>10</v>
      </c>
      <c r="I109" s="4" t="s">
        <v>36</v>
      </c>
    </row>
    <row r="110" spans="1:10" x14ac:dyDescent="0.25">
      <c r="A110">
        <v>5</v>
      </c>
      <c r="B110">
        <v>0.5</v>
      </c>
      <c r="C110">
        <v>0.51680000000000004</v>
      </c>
      <c r="D110" t="s">
        <v>29</v>
      </c>
      <c r="E110" t="s">
        <v>9</v>
      </c>
      <c r="F110" t="s">
        <v>53</v>
      </c>
      <c r="G110" s="4" t="s">
        <v>38</v>
      </c>
      <c r="H110" s="4" t="s">
        <v>9</v>
      </c>
      <c r="J110" t="s">
        <v>32</v>
      </c>
    </row>
    <row r="111" spans="1:10" x14ac:dyDescent="0.25">
      <c r="A111">
        <v>6</v>
      </c>
      <c r="B111">
        <v>-0.7</v>
      </c>
      <c r="C111">
        <v>-0.45879999999999999</v>
      </c>
      <c r="D111" t="s">
        <v>29</v>
      </c>
      <c r="E111" t="s">
        <v>10</v>
      </c>
      <c r="G111" s="4" t="s">
        <v>38</v>
      </c>
      <c r="H111" s="4" t="s">
        <v>9</v>
      </c>
    </row>
    <row r="112" spans="1:10" x14ac:dyDescent="0.25">
      <c r="A112">
        <v>7</v>
      </c>
      <c r="B112">
        <v>-7.4999999999999997E-2</v>
      </c>
      <c r="C112">
        <v>-0.504</v>
      </c>
      <c r="D112" t="s">
        <v>29</v>
      </c>
      <c r="E112" t="s">
        <v>10</v>
      </c>
      <c r="G112" s="4" t="s">
        <v>39</v>
      </c>
      <c r="H112" s="4" t="s">
        <v>10</v>
      </c>
    </row>
    <row r="113" spans="1:9" x14ac:dyDescent="0.25">
      <c r="A113">
        <v>8</v>
      </c>
      <c r="B113">
        <v>1</v>
      </c>
      <c r="C113">
        <v>-0.29599999999999999</v>
      </c>
      <c r="D113" t="s">
        <v>29</v>
      </c>
      <c r="E113" t="s">
        <v>9</v>
      </c>
      <c r="F113" t="s">
        <v>16</v>
      </c>
      <c r="G113" s="4" t="s">
        <v>39</v>
      </c>
      <c r="H113" s="4" t="s">
        <v>9</v>
      </c>
    </row>
    <row r="114" spans="1:9" x14ac:dyDescent="0.25">
      <c r="A114">
        <v>9</v>
      </c>
      <c r="B114">
        <v>-1.6666666666666601E-2</v>
      </c>
      <c r="C114">
        <v>0.65900000000000003</v>
      </c>
      <c r="D114" t="s">
        <v>27</v>
      </c>
      <c r="E114" t="s">
        <v>9</v>
      </c>
      <c r="G114" s="4" t="s">
        <v>37</v>
      </c>
      <c r="H114" s="4" t="s">
        <v>9</v>
      </c>
    </row>
    <row r="115" spans="1:9" x14ac:dyDescent="0.25">
      <c r="A115">
        <v>10</v>
      </c>
      <c r="B115">
        <v>0.7</v>
      </c>
      <c r="C115">
        <v>-0.2263</v>
      </c>
      <c r="D115" t="s">
        <v>29</v>
      </c>
      <c r="E115" t="s">
        <v>9</v>
      </c>
      <c r="F115" t="s">
        <v>29</v>
      </c>
      <c r="G115" s="4" t="s">
        <v>39</v>
      </c>
      <c r="H115" s="4" t="s">
        <v>9</v>
      </c>
    </row>
    <row r="118" spans="1:9" x14ac:dyDescent="0.25">
      <c r="A118" s="1">
        <v>44064</v>
      </c>
      <c r="B118" t="s">
        <v>6</v>
      </c>
      <c r="C118" t="s">
        <v>7</v>
      </c>
      <c r="D118" t="s">
        <v>0</v>
      </c>
      <c r="E118" t="s">
        <v>4</v>
      </c>
      <c r="F118" t="s">
        <v>34</v>
      </c>
      <c r="G118" s="4" t="s">
        <v>0</v>
      </c>
      <c r="H118" s="4" t="s">
        <v>4</v>
      </c>
      <c r="I118" s="4" t="s">
        <v>34</v>
      </c>
    </row>
    <row r="119" spans="1:9" x14ac:dyDescent="0.25">
      <c r="A119">
        <v>1</v>
      </c>
      <c r="B119">
        <v>0.32500000000000001</v>
      </c>
      <c r="C119">
        <v>0.2359</v>
      </c>
      <c r="D119" t="s">
        <v>29</v>
      </c>
      <c r="E119" t="s">
        <v>9</v>
      </c>
      <c r="F119" t="s">
        <v>29</v>
      </c>
      <c r="G119" s="4" t="s">
        <v>38</v>
      </c>
      <c r="H119" s="4" t="s">
        <v>9</v>
      </c>
    </row>
    <row r="120" spans="1:9" x14ac:dyDescent="0.25">
      <c r="A120">
        <v>2</v>
      </c>
      <c r="B120">
        <v>0</v>
      </c>
      <c r="C120">
        <v>-0.63690000000000002</v>
      </c>
      <c r="D120" t="s">
        <v>29</v>
      </c>
      <c r="E120" t="s">
        <v>9</v>
      </c>
      <c r="G120" s="4" t="s">
        <v>39</v>
      </c>
      <c r="H120" s="4" t="s">
        <v>9</v>
      </c>
    </row>
    <row r="121" spans="1:9" x14ac:dyDescent="0.25">
      <c r="A121">
        <v>3</v>
      </c>
      <c r="B121">
        <v>-0.5</v>
      </c>
      <c r="C121">
        <v>-0.47670000000000001</v>
      </c>
      <c r="D121" t="s">
        <v>29</v>
      </c>
      <c r="E121" t="s">
        <v>10</v>
      </c>
      <c r="G121" s="4" t="s">
        <v>39</v>
      </c>
      <c r="H121" s="4" t="s">
        <v>10</v>
      </c>
    </row>
    <row r="122" spans="1:9" x14ac:dyDescent="0.25">
      <c r="A122">
        <v>4</v>
      </c>
      <c r="B122">
        <v>0.14642857142857099</v>
      </c>
      <c r="C122">
        <v>0.31819999999999998</v>
      </c>
      <c r="D122" t="s">
        <v>29</v>
      </c>
      <c r="E122" t="s">
        <v>9</v>
      </c>
      <c r="F122" t="s">
        <v>16</v>
      </c>
      <c r="G122" s="4" t="s">
        <v>39</v>
      </c>
      <c r="H122" s="4" t="s">
        <v>9</v>
      </c>
    </row>
    <row r="123" spans="1:9" x14ac:dyDescent="0.25">
      <c r="A123">
        <v>5</v>
      </c>
      <c r="B123">
        <v>-0.375</v>
      </c>
      <c r="C123">
        <v>-0.52669999999999995</v>
      </c>
      <c r="D123" t="s">
        <v>29</v>
      </c>
      <c r="E123" t="s">
        <v>10</v>
      </c>
      <c r="F123" t="s">
        <v>29</v>
      </c>
      <c r="G123" s="4" t="s">
        <v>39</v>
      </c>
      <c r="H123" s="4" t="s">
        <v>10</v>
      </c>
    </row>
    <row r="124" spans="1:9" x14ac:dyDescent="0.25">
      <c r="A124">
        <v>6</v>
      </c>
      <c r="B124">
        <v>8.3333333333333301E-2</v>
      </c>
      <c r="C124">
        <v>0.128</v>
      </c>
      <c r="D124" t="s">
        <v>28</v>
      </c>
      <c r="E124" t="s">
        <v>10</v>
      </c>
      <c r="F124" t="s">
        <v>29</v>
      </c>
      <c r="G124" s="4" t="s">
        <v>38</v>
      </c>
      <c r="H124" s="4" t="s">
        <v>10</v>
      </c>
    </row>
    <row r="125" spans="1:9" x14ac:dyDescent="0.25">
      <c r="A125">
        <v>7</v>
      </c>
      <c r="B125">
        <v>0</v>
      </c>
      <c r="C125">
        <v>-0.74119999999999997</v>
      </c>
      <c r="D125" t="s">
        <v>29</v>
      </c>
      <c r="E125" t="s">
        <v>9</v>
      </c>
      <c r="F125" t="s">
        <v>29</v>
      </c>
      <c r="G125" s="4" t="s">
        <v>39</v>
      </c>
      <c r="H125" s="4" t="s">
        <v>9</v>
      </c>
    </row>
    <row r="126" spans="1:9" x14ac:dyDescent="0.25">
      <c r="A126">
        <v>8</v>
      </c>
      <c r="B126">
        <v>0</v>
      </c>
      <c r="C126">
        <v>-0.51060000000000005</v>
      </c>
      <c r="D126" t="s">
        <v>29</v>
      </c>
      <c r="E126" t="s">
        <v>9</v>
      </c>
      <c r="G126" s="4" t="s">
        <v>39</v>
      </c>
      <c r="H126" s="4" t="s">
        <v>9</v>
      </c>
    </row>
    <row r="127" spans="1:9" x14ac:dyDescent="0.25">
      <c r="A127">
        <v>9</v>
      </c>
      <c r="B127">
        <v>8.7499999999999994E-2</v>
      </c>
      <c r="C127">
        <v>0.38179999999999997</v>
      </c>
      <c r="D127" t="s">
        <v>27</v>
      </c>
      <c r="E127" t="s">
        <v>10</v>
      </c>
      <c r="G127" s="4" t="s">
        <v>39</v>
      </c>
      <c r="H127" s="4" t="s">
        <v>9</v>
      </c>
    </row>
    <row r="128" spans="1:9" x14ac:dyDescent="0.25">
      <c r="A128">
        <v>10</v>
      </c>
      <c r="B128">
        <v>0.21249999999999999</v>
      </c>
      <c r="C128">
        <v>0.60719999999999996</v>
      </c>
      <c r="D128" t="s">
        <v>29</v>
      </c>
      <c r="E128" t="s">
        <v>9</v>
      </c>
      <c r="F128" t="s">
        <v>29</v>
      </c>
      <c r="G128" s="4" t="s">
        <v>39</v>
      </c>
      <c r="H128" s="4" t="s">
        <v>9</v>
      </c>
    </row>
    <row r="131" spans="1:9" x14ac:dyDescent="0.25">
      <c r="A131" s="1">
        <v>44065</v>
      </c>
      <c r="B131" t="s">
        <v>6</v>
      </c>
      <c r="C131" t="s">
        <v>7</v>
      </c>
      <c r="D131" t="s">
        <v>0</v>
      </c>
      <c r="E131" t="s">
        <v>4</v>
      </c>
      <c r="F131" t="s">
        <v>34</v>
      </c>
      <c r="G131" s="4" t="s">
        <v>0</v>
      </c>
      <c r="H131" s="4" t="s">
        <v>4</v>
      </c>
      <c r="I131" s="4" t="s">
        <v>34</v>
      </c>
    </row>
    <row r="132" spans="1:9" x14ac:dyDescent="0.25">
      <c r="A132">
        <v>1</v>
      </c>
      <c r="B132">
        <v>-0.13888888888888801</v>
      </c>
      <c r="C132">
        <v>-0.78759999999999997</v>
      </c>
      <c r="D132" t="s">
        <v>29</v>
      </c>
      <c r="E132" t="s">
        <v>10</v>
      </c>
      <c r="F132" t="s">
        <v>29</v>
      </c>
      <c r="G132" s="4" t="s">
        <v>39</v>
      </c>
      <c r="H132" s="4" t="s">
        <v>10</v>
      </c>
    </row>
    <row r="133" spans="1:9" x14ac:dyDescent="0.25">
      <c r="A133">
        <v>2</v>
      </c>
      <c r="B133">
        <v>-8.3333333333333301E-2</v>
      </c>
      <c r="C133">
        <v>-0.92869999999999997</v>
      </c>
      <c r="D133" t="s">
        <v>28</v>
      </c>
      <c r="E133" t="s">
        <v>10</v>
      </c>
      <c r="G133" s="4" t="s">
        <v>39</v>
      </c>
      <c r="H133" s="4" t="s">
        <v>9</v>
      </c>
    </row>
    <row r="134" spans="1:9" x14ac:dyDescent="0.25">
      <c r="A134">
        <v>3</v>
      </c>
      <c r="B134">
        <v>-0.18333333333333299</v>
      </c>
      <c r="C134">
        <v>0.36120000000000002</v>
      </c>
      <c r="D134" t="s">
        <v>29</v>
      </c>
      <c r="E134" t="s">
        <v>10</v>
      </c>
      <c r="F134" t="s">
        <v>29</v>
      </c>
      <c r="G134" s="4" t="s">
        <v>39</v>
      </c>
      <c r="H134" s="4" t="s">
        <v>10</v>
      </c>
    </row>
    <row r="135" spans="1:9" x14ac:dyDescent="0.25">
      <c r="A135">
        <v>4</v>
      </c>
      <c r="B135">
        <v>0.168939393939393</v>
      </c>
      <c r="C135">
        <v>0.77129999999999999</v>
      </c>
      <c r="D135" t="s">
        <v>27</v>
      </c>
      <c r="E135" t="s">
        <v>10</v>
      </c>
      <c r="F135" t="s">
        <v>29</v>
      </c>
      <c r="G135" s="4" t="s">
        <v>39</v>
      </c>
      <c r="H135" s="4" t="s">
        <v>9</v>
      </c>
    </row>
    <row r="136" spans="1:9" x14ac:dyDescent="0.25">
      <c r="A136">
        <v>5</v>
      </c>
      <c r="B136">
        <v>0</v>
      </c>
      <c r="C136">
        <v>0</v>
      </c>
      <c r="D136" t="s">
        <v>28</v>
      </c>
      <c r="E136" t="s">
        <v>10</v>
      </c>
      <c r="G136" s="4" t="s">
        <v>38</v>
      </c>
      <c r="H136" s="4" t="s">
        <v>10</v>
      </c>
    </row>
    <row r="137" spans="1:9" x14ac:dyDescent="0.25">
      <c r="A137">
        <v>6</v>
      </c>
      <c r="B137">
        <v>0</v>
      </c>
      <c r="C137">
        <v>0</v>
      </c>
      <c r="D137" t="s">
        <v>29</v>
      </c>
      <c r="E137" t="s">
        <v>9</v>
      </c>
      <c r="F137" t="s">
        <v>29</v>
      </c>
      <c r="G137" s="4" t="s">
        <v>38</v>
      </c>
      <c r="H137" s="4" t="s">
        <v>10</v>
      </c>
    </row>
    <row r="138" spans="1:9" x14ac:dyDescent="0.25">
      <c r="A138">
        <v>7</v>
      </c>
      <c r="B138">
        <v>0</v>
      </c>
      <c r="C138">
        <v>-0.29420000000000002</v>
      </c>
      <c r="D138" t="s">
        <v>28</v>
      </c>
      <c r="E138" t="s">
        <v>10</v>
      </c>
      <c r="G138" s="4" t="s">
        <v>38</v>
      </c>
      <c r="H138" s="4" t="s">
        <v>10</v>
      </c>
    </row>
    <row r="139" spans="1:9" x14ac:dyDescent="0.25">
      <c r="A139">
        <v>8</v>
      </c>
      <c r="B139">
        <v>0.5</v>
      </c>
      <c r="C139">
        <v>2.1999999999999999E-2</v>
      </c>
      <c r="D139" t="s">
        <v>28</v>
      </c>
      <c r="E139" t="s">
        <v>9</v>
      </c>
      <c r="F139" t="s">
        <v>29</v>
      </c>
      <c r="G139" s="4" t="s">
        <v>38</v>
      </c>
      <c r="H139" s="4" t="s">
        <v>9</v>
      </c>
    </row>
    <row r="140" spans="1:9" x14ac:dyDescent="0.25">
      <c r="A140">
        <v>9</v>
      </c>
      <c r="B140">
        <v>-0.5</v>
      </c>
      <c r="C140">
        <v>-0.84809999999999997</v>
      </c>
      <c r="D140" t="s">
        <v>29</v>
      </c>
      <c r="E140" t="s">
        <v>10</v>
      </c>
      <c r="G140" s="4" t="s">
        <v>39</v>
      </c>
      <c r="H140" s="4" t="s">
        <v>10</v>
      </c>
    </row>
    <row r="141" spans="1:9" x14ac:dyDescent="0.25">
      <c r="A141">
        <v>10</v>
      </c>
      <c r="B141">
        <v>-0.27222222222222198</v>
      </c>
      <c r="C141">
        <v>-0.88339999999999996</v>
      </c>
      <c r="D141" t="s">
        <v>29</v>
      </c>
      <c r="E141" t="s">
        <v>10</v>
      </c>
      <c r="F141" t="s">
        <v>29</v>
      </c>
      <c r="G141" s="4" t="s">
        <v>39</v>
      </c>
      <c r="H141" s="4" t="s">
        <v>10</v>
      </c>
    </row>
    <row r="144" spans="1:9" x14ac:dyDescent="0.25">
      <c r="A144" s="1">
        <v>44066</v>
      </c>
      <c r="B144" t="s">
        <v>6</v>
      </c>
      <c r="C144" t="s">
        <v>7</v>
      </c>
      <c r="D144" t="s">
        <v>0</v>
      </c>
      <c r="E144" t="s">
        <v>4</v>
      </c>
      <c r="F144" t="s">
        <v>34</v>
      </c>
      <c r="G144" s="4" t="s">
        <v>0</v>
      </c>
      <c r="H144" s="4" t="s">
        <v>4</v>
      </c>
      <c r="I144" s="4" t="s">
        <v>34</v>
      </c>
    </row>
    <row r="145" spans="1:9" x14ac:dyDescent="0.25">
      <c r="A145">
        <v>1</v>
      </c>
      <c r="B145">
        <v>4.5833333333333302E-2</v>
      </c>
      <c r="C145">
        <v>-0.22470000000000001</v>
      </c>
      <c r="D145" t="s">
        <v>28</v>
      </c>
      <c r="E145" t="s">
        <v>10</v>
      </c>
      <c r="G145" s="4" t="s">
        <v>39</v>
      </c>
      <c r="H145" s="4" t="s">
        <v>9</v>
      </c>
    </row>
    <row r="146" spans="1:9" x14ac:dyDescent="0.25">
      <c r="A146">
        <v>2</v>
      </c>
      <c r="B146">
        <v>-0.5</v>
      </c>
      <c r="C146">
        <v>-0.5423</v>
      </c>
      <c r="D146" t="s">
        <v>29</v>
      </c>
      <c r="E146" t="s">
        <v>10</v>
      </c>
      <c r="G146" s="4" t="s">
        <v>39</v>
      </c>
      <c r="H146" s="4" t="s">
        <v>10</v>
      </c>
    </row>
    <row r="147" spans="1:9" x14ac:dyDescent="0.25">
      <c r="A147">
        <v>3</v>
      </c>
      <c r="B147">
        <v>0.4375</v>
      </c>
      <c r="C147">
        <v>-0.22439999999999999</v>
      </c>
      <c r="D147" t="s">
        <v>29</v>
      </c>
      <c r="E147" t="s">
        <v>9</v>
      </c>
      <c r="G147" s="4" t="s">
        <v>39</v>
      </c>
      <c r="H147" s="4" t="s">
        <v>9</v>
      </c>
    </row>
    <row r="148" spans="1:9" x14ac:dyDescent="0.25">
      <c r="A148">
        <v>4</v>
      </c>
      <c r="B148">
        <v>-0.5</v>
      </c>
      <c r="C148">
        <v>-0.58589999999999998</v>
      </c>
      <c r="D148" t="s">
        <v>29</v>
      </c>
      <c r="E148" t="s">
        <v>10</v>
      </c>
      <c r="G148" s="4" t="s">
        <v>39</v>
      </c>
      <c r="H148" s="4" t="s">
        <v>10</v>
      </c>
    </row>
    <row r="149" spans="1:9" x14ac:dyDescent="0.25">
      <c r="A149">
        <v>5</v>
      </c>
      <c r="B149">
        <v>-0.7</v>
      </c>
      <c r="C149">
        <v>-0.75060000000000004</v>
      </c>
      <c r="D149" t="s">
        <v>29</v>
      </c>
      <c r="E149" t="s">
        <v>10</v>
      </c>
      <c r="G149" s="4" t="s">
        <v>39</v>
      </c>
      <c r="H149" s="4" t="s">
        <v>10</v>
      </c>
    </row>
    <row r="150" spans="1:9" x14ac:dyDescent="0.25">
      <c r="A150">
        <v>6</v>
      </c>
      <c r="B150">
        <v>0.8</v>
      </c>
      <c r="C150">
        <v>0.65459999999999996</v>
      </c>
      <c r="D150" t="s">
        <v>29</v>
      </c>
      <c r="E150" t="s">
        <v>9</v>
      </c>
      <c r="F150" t="s">
        <v>29</v>
      </c>
      <c r="G150" s="4" t="s">
        <v>39</v>
      </c>
      <c r="H150" s="4" t="s">
        <v>9</v>
      </c>
    </row>
    <row r="151" spans="1:9" x14ac:dyDescent="0.25">
      <c r="A151">
        <v>7</v>
      </c>
      <c r="B151">
        <v>-0.38749999999999901</v>
      </c>
      <c r="C151">
        <v>-0.83160000000000001</v>
      </c>
      <c r="D151" t="s">
        <v>29</v>
      </c>
      <c r="E151" t="s">
        <v>10</v>
      </c>
      <c r="G151" s="4" t="s">
        <v>39</v>
      </c>
      <c r="H151" s="4" t="s">
        <v>10</v>
      </c>
    </row>
    <row r="152" spans="1:9" x14ac:dyDescent="0.25">
      <c r="A152">
        <v>8</v>
      </c>
      <c r="B152">
        <v>-0.06</v>
      </c>
      <c r="C152">
        <v>0</v>
      </c>
      <c r="D152" t="s">
        <v>29</v>
      </c>
      <c r="E152" t="s">
        <v>10</v>
      </c>
      <c r="F152" t="s">
        <v>30</v>
      </c>
      <c r="G152" s="4" t="s">
        <v>38</v>
      </c>
      <c r="H152" s="4" t="s">
        <v>10</v>
      </c>
    </row>
    <row r="153" spans="1:9" x14ac:dyDescent="0.25">
      <c r="A153">
        <v>9</v>
      </c>
      <c r="B153">
        <v>1</v>
      </c>
      <c r="C153">
        <v>0.83720000000000006</v>
      </c>
      <c r="D153" t="s">
        <v>29</v>
      </c>
      <c r="E153" t="s">
        <v>9</v>
      </c>
      <c r="G153" s="4" t="s">
        <v>39</v>
      </c>
      <c r="H153" s="4" t="s">
        <v>9</v>
      </c>
    </row>
    <row r="154" spans="1:9" x14ac:dyDescent="0.25">
      <c r="A154">
        <v>10</v>
      </c>
      <c r="B154">
        <v>0.33333333333333298</v>
      </c>
      <c r="C154">
        <v>-0.67049999999999998</v>
      </c>
      <c r="D154" t="s">
        <v>29</v>
      </c>
      <c r="E154" t="s">
        <v>9</v>
      </c>
      <c r="F154" t="s">
        <v>29</v>
      </c>
      <c r="G154" s="4" t="s">
        <v>39</v>
      </c>
      <c r="H154" s="4" t="s">
        <v>9</v>
      </c>
    </row>
    <row r="157" spans="1:9" x14ac:dyDescent="0.25">
      <c r="A157" s="1">
        <v>44067</v>
      </c>
      <c r="B157" t="s">
        <v>6</v>
      </c>
      <c r="C157" t="s">
        <v>7</v>
      </c>
      <c r="D157" t="s">
        <v>0</v>
      </c>
      <c r="E157" t="s">
        <v>4</v>
      </c>
      <c r="F157" t="s">
        <v>34</v>
      </c>
      <c r="G157" s="4" t="s">
        <v>0</v>
      </c>
      <c r="H157" s="4" t="s">
        <v>4</v>
      </c>
      <c r="I157" s="4" t="s">
        <v>34</v>
      </c>
    </row>
    <row r="158" spans="1:9" x14ac:dyDescent="0.25">
      <c r="A158">
        <v>1</v>
      </c>
      <c r="B158">
        <v>0</v>
      </c>
      <c r="C158">
        <v>0</v>
      </c>
      <c r="D158" t="s">
        <v>29</v>
      </c>
      <c r="E158" t="s">
        <v>9</v>
      </c>
      <c r="G158" s="4" t="s">
        <v>38</v>
      </c>
      <c r="H158" s="4" t="s">
        <v>10</v>
      </c>
    </row>
    <row r="159" spans="1:9" x14ac:dyDescent="0.25">
      <c r="A159">
        <v>2</v>
      </c>
      <c r="B159">
        <v>0</v>
      </c>
      <c r="C159">
        <v>0</v>
      </c>
      <c r="D159" t="s">
        <v>28</v>
      </c>
      <c r="E159" t="s">
        <v>10</v>
      </c>
      <c r="G159" s="4" t="s">
        <v>11</v>
      </c>
      <c r="H159" s="4" t="s">
        <v>9</v>
      </c>
    </row>
    <row r="160" spans="1:9" x14ac:dyDescent="0.25">
      <c r="A160">
        <v>3</v>
      </c>
      <c r="B160">
        <v>0.4375</v>
      </c>
      <c r="C160">
        <v>0.32390000000000002</v>
      </c>
      <c r="D160" t="s">
        <v>29</v>
      </c>
      <c r="E160" t="s">
        <v>9</v>
      </c>
      <c r="F160" t="s">
        <v>29</v>
      </c>
      <c r="G160" s="4" t="s">
        <v>39</v>
      </c>
      <c r="H160" s="4" t="s">
        <v>9</v>
      </c>
      <c r="I160" s="4" t="s">
        <v>36</v>
      </c>
    </row>
    <row r="161" spans="1:9" x14ac:dyDescent="0.25">
      <c r="A161">
        <v>4</v>
      </c>
      <c r="B161">
        <v>0.36666666666666597</v>
      </c>
      <c r="C161">
        <v>0.25</v>
      </c>
      <c r="D161" t="s">
        <v>29</v>
      </c>
      <c r="E161" t="s">
        <v>9</v>
      </c>
      <c r="G161" s="4" t="s">
        <v>38</v>
      </c>
      <c r="H161" s="4" t="s">
        <v>9</v>
      </c>
    </row>
    <row r="162" spans="1:9" x14ac:dyDescent="0.25">
      <c r="A162">
        <v>5</v>
      </c>
      <c r="B162">
        <v>0.12</v>
      </c>
      <c r="C162">
        <v>0.56610000000000005</v>
      </c>
      <c r="D162" t="s">
        <v>28</v>
      </c>
      <c r="E162" t="s">
        <v>10</v>
      </c>
      <c r="G162" s="4" t="s">
        <v>38</v>
      </c>
      <c r="H162" s="4" t="s">
        <v>10</v>
      </c>
    </row>
    <row r="163" spans="1:9" x14ac:dyDescent="0.25">
      <c r="A163">
        <v>6</v>
      </c>
      <c r="B163">
        <v>0.5</v>
      </c>
      <c r="C163">
        <v>-0.29599999999999999</v>
      </c>
      <c r="D163" t="s">
        <v>29</v>
      </c>
      <c r="E163" t="s">
        <v>9</v>
      </c>
      <c r="F163" t="s">
        <v>29</v>
      </c>
      <c r="G163" s="4" t="s">
        <v>38</v>
      </c>
      <c r="H163" s="4" t="s">
        <v>9</v>
      </c>
    </row>
    <row r="164" spans="1:9" x14ac:dyDescent="0.25">
      <c r="A164">
        <v>7</v>
      </c>
      <c r="B164">
        <v>0</v>
      </c>
      <c r="C164">
        <v>0</v>
      </c>
      <c r="D164" t="s">
        <v>29</v>
      </c>
      <c r="E164" t="s">
        <v>9</v>
      </c>
      <c r="G164" s="4" t="s">
        <v>39</v>
      </c>
      <c r="H164" s="4" t="s">
        <v>9</v>
      </c>
    </row>
    <row r="165" spans="1:9" x14ac:dyDescent="0.25">
      <c r="A165">
        <v>8</v>
      </c>
      <c r="B165">
        <v>-0.66666666666666596</v>
      </c>
      <c r="C165">
        <v>5.16E-2</v>
      </c>
      <c r="D165" t="s">
        <v>29</v>
      </c>
      <c r="E165" t="s">
        <v>10</v>
      </c>
      <c r="G165" s="4" t="s">
        <v>38</v>
      </c>
      <c r="H165" s="4" t="s">
        <v>9</v>
      </c>
    </row>
    <row r="166" spans="1:9" x14ac:dyDescent="0.25">
      <c r="A166">
        <v>9</v>
      </c>
      <c r="B166">
        <v>0.28571428571428498</v>
      </c>
      <c r="C166">
        <v>-0.55740000000000001</v>
      </c>
      <c r="D166" t="s">
        <v>29</v>
      </c>
      <c r="E166" t="s">
        <v>9</v>
      </c>
      <c r="F166" t="s">
        <v>29</v>
      </c>
      <c r="G166" s="4" t="s">
        <v>38</v>
      </c>
      <c r="H166" s="4" t="s">
        <v>9</v>
      </c>
    </row>
    <row r="167" spans="1:9" x14ac:dyDescent="0.25">
      <c r="A167">
        <v>10</v>
      </c>
      <c r="B167">
        <v>0.5</v>
      </c>
      <c r="C167">
        <v>0.63690000000000002</v>
      </c>
      <c r="D167" t="s">
        <v>29</v>
      </c>
      <c r="E167" t="s">
        <v>9</v>
      </c>
      <c r="G167" s="4" t="s">
        <v>37</v>
      </c>
      <c r="H167" s="4" t="s">
        <v>10</v>
      </c>
    </row>
    <row r="170" spans="1:9" x14ac:dyDescent="0.25">
      <c r="A170" s="1">
        <v>44068</v>
      </c>
      <c r="B170" t="s">
        <v>6</v>
      </c>
      <c r="C170" t="s">
        <v>7</v>
      </c>
      <c r="D170" t="s">
        <v>0</v>
      </c>
      <c r="E170" t="s">
        <v>4</v>
      </c>
      <c r="F170" t="s">
        <v>34</v>
      </c>
      <c r="G170" s="4" t="s">
        <v>0</v>
      </c>
      <c r="H170" s="4" t="s">
        <v>4</v>
      </c>
      <c r="I170" s="4" t="s">
        <v>34</v>
      </c>
    </row>
    <row r="171" spans="1:9" x14ac:dyDescent="0.25">
      <c r="A171">
        <v>1</v>
      </c>
      <c r="B171">
        <v>0</v>
      </c>
      <c r="C171">
        <v>-0.29599999999999999</v>
      </c>
      <c r="D171" t="s">
        <v>29</v>
      </c>
      <c r="E171" t="s">
        <v>9</v>
      </c>
      <c r="F171" t="s">
        <v>29</v>
      </c>
      <c r="G171" s="4" t="s">
        <v>39</v>
      </c>
      <c r="H171" s="4" t="s">
        <v>9</v>
      </c>
    </row>
    <row r="172" spans="1:9" x14ac:dyDescent="0.25">
      <c r="A172">
        <v>2</v>
      </c>
      <c r="B172">
        <v>-0.45185185185185101</v>
      </c>
      <c r="C172">
        <v>-0.9042</v>
      </c>
      <c r="D172" t="s">
        <v>29</v>
      </c>
      <c r="E172" t="s">
        <v>10</v>
      </c>
      <c r="G172" s="4" t="s">
        <v>39</v>
      </c>
      <c r="H172" s="4" t="s">
        <v>10</v>
      </c>
    </row>
    <row r="173" spans="1:9" x14ac:dyDescent="0.25">
      <c r="A173">
        <v>3</v>
      </c>
      <c r="B173">
        <v>0.5</v>
      </c>
      <c r="C173">
        <v>0.36120000000000002</v>
      </c>
      <c r="D173" t="s">
        <v>28</v>
      </c>
      <c r="E173" t="s">
        <v>9</v>
      </c>
      <c r="G173" s="4" t="s">
        <v>39</v>
      </c>
      <c r="H173" s="4" t="s">
        <v>9</v>
      </c>
      <c r="I173" s="4" t="s">
        <v>36</v>
      </c>
    </row>
    <row r="174" spans="1:9" x14ac:dyDescent="0.25">
      <c r="A174">
        <v>4</v>
      </c>
      <c r="B174">
        <v>0</v>
      </c>
      <c r="C174">
        <v>0.36120000000000002</v>
      </c>
      <c r="D174" t="s">
        <v>28</v>
      </c>
      <c r="E174" t="s">
        <v>10</v>
      </c>
      <c r="G174" s="4" t="s">
        <v>38</v>
      </c>
      <c r="H174" s="4" t="s">
        <v>10</v>
      </c>
    </row>
    <row r="175" spans="1:9" x14ac:dyDescent="0.25">
      <c r="A175">
        <v>5</v>
      </c>
      <c r="B175">
        <v>0.25</v>
      </c>
      <c r="C175">
        <v>-0.58750000000000002</v>
      </c>
      <c r="D175" t="s">
        <v>27</v>
      </c>
      <c r="E175" t="s">
        <v>10</v>
      </c>
      <c r="G175" s="4" t="s">
        <v>38</v>
      </c>
      <c r="H175" s="4" t="s">
        <v>9</v>
      </c>
    </row>
    <row r="176" spans="1:9" x14ac:dyDescent="0.25">
      <c r="A176">
        <v>6</v>
      </c>
      <c r="B176">
        <v>0.05</v>
      </c>
      <c r="C176">
        <v>-0.65969999999999995</v>
      </c>
      <c r="D176" t="s">
        <v>29</v>
      </c>
      <c r="E176" t="s">
        <v>9</v>
      </c>
      <c r="F176" t="s">
        <v>29</v>
      </c>
      <c r="G176" s="4" t="s">
        <v>38</v>
      </c>
      <c r="H176" s="4" t="s">
        <v>10</v>
      </c>
    </row>
    <row r="177" spans="1:9" x14ac:dyDescent="0.25">
      <c r="A177">
        <v>7</v>
      </c>
      <c r="B177">
        <v>-2.77777777777777E-2</v>
      </c>
      <c r="C177">
        <v>0</v>
      </c>
      <c r="D177" t="s">
        <v>29</v>
      </c>
      <c r="E177" t="s">
        <v>9</v>
      </c>
      <c r="G177" s="4" t="s">
        <v>38</v>
      </c>
      <c r="H177" s="4" t="s">
        <v>10</v>
      </c>
    </row>
    <row r="178" spans="1:9" x14ac:dyDescent="0.25">
      <c r="A178">
        <v>8</v>
      </c>
      <c r="B178">
        <v>-0.66666666666666596</v>
      </c>
      <c r="C178">
        <v>-0.82010000000000005</v>
      </c>
      <c r="D178" t="s">
        <v>29</v>
      </c>
      <c r="E178" t="s">
        <v>10</v>
      </c>
      <c r="G178" s="4" t="s">
        <v>39</v>
      </c>
      <c r="H178" s="4" t="s">
        <v>10</v>
      </c>
    </row>
    <row r="179" spans="1:9" x14ac:dyDescent="0.25">
      <c r="A179">
        <v>9</v>
      </c>
      <c r="B179">
        <v>6.6666666666666596E-2</v>
      </c>
      <c r="C179">
        <v>0.38179999999999997</v>
      </c>
      <c r="D179" t="s">
        <v>29</v>
      </c>
      <c r="E179" t="s">
        <v>9</v>
      </c>
      <c r="G179" s="4" t="s">
        <v>38</v>
      </c>
      <c r="H179" s="4" t="s">
        <v>10</v>
      </c>
    </row>
    <row r="180" spans="1:9" x14ac:dyDescent="0.25">
      <c r="A180">
        <v>10</v>
      </c>
      <c r="B180">
        <v>0</v>
      </c>
      <c r="C180">
        <v>0.44040000000000001</v>
      </c>
      <c r="D180" t="s">
        <v>28</v>
      </c>
      <c r="E180" t="s">
        <v>10</v>
      </c>
      <c r="F180" t="s">
        <v>29</v>
      </c>
      <c r="G180" s="4" t="s">
        <v>38</v>
      </c>
      <c r="H180" s="4" t="s">
        <v>10</v>
      </c>
    </row>
    <row r="183" spans="1:9" x14ac:dyDescent="0.25">
      <c r="A183" s="1">
        <v>44069</v>
      </c>
      <c r="B183" t="s">
        <v>6</v>
      </c>
      <c r="C183" t="s">
        <v>7</v>
      </c>
      <c r="D183" t="s">
        <v>0</v>
      </c>
      <c r="E183" t="s">
        <v>4</v>
      </c>
      <c r="G183" s="4" t="s">
        <v>0</v>
      </c>
      <c r="H183" s="4" t="s">
        <v>4</v>
      </c>
      <c r="I183" s="4" t="s">
        <v>34</v>
      </c>
    </row>
    <row r="184" spans="1:9" x14ac:dyDescent="0.25">
      <c r="A184">
        <v>1</v>
      </c>
      <c r="B184">
        <v>1.24999999999999E-2</v>
      </c>
      <c r="C184">
        <v>0.77170000000000005</v>
      </c>
      <c r="D184" t="s">
        <v>29</v>
      </c>
      <c r="E184" t="s">
        <v>9</v>
      </c>
      <c r="F184" t="s">
        <v>30</v>
      </c>
      <c r="G184" s="4" t="s">
        <v>39</v>
      </c>
      <c r="H184" s="4" t="s">
        <v>9</v>
      </c>
    </row>
    <row r="185" spans="1:9" x14ac:dyDescent="0.25">
      <c r="A185">
        <v>2</v>
      </c>
      <c r="B185">
        <v>0</v>
      </c>
      <c r="C185">
        <v>-0.90569999999999995</v>
      </c>
      <c r="D185" t="s">
        <v>29</v>
      </c>
      <c r="E185" t="s">
        <v>9</v>
      </c>
      <c r="G185" s="5" t="s">
        <v>39</v>
      </c>
      <c r="H185" s="4" t="s">
        <v>9</v>
      </c>
    </row>
    <row r="186" spans="1:9" x14ac:dyDescent="0.25">
      <c r="A186">
        <v>3</v>
      </c>
      <c r="B186">
        <v>0</v>
      </c>
      <c r="C186">
        <v>-0.75739999999999996</v>
      </c>
      <c r="D186" t="s">
        <v>29</v>
      </c>
      <c r="E186" t="s">
        <v>9</v>
      </c>
      <c r="G186" s="5" t="s">
        <v>39</v>
      </c>
      <c r="H186" s="4" t="s">
        <v>9</v>
      </c>
    </row>
    <row r="187" spans="1:9" x14ac:dyDescent="0.25">
      <c r="A187">
        <v>4</v>
      </c>
      <c r="B187">
        <v>0.28571428571428498</v>
      </c>
      <c r="C187">
        <v>-0.7208</v>
      </c>
      <c r="D187" t="s">
        <v>29</v>
      </c>
      <c r="E187" t="s">
        <v>9</v>
      </c>
      <c r="F187" t="s">
        <v>29</v>
      </c>
      <c r="G187" s="5" t="s">
        <v>39</v>
      </c>
      <c r="H187" s="4" t="s">
        <v>9</v>
      </c>
    </row>
    <row r="188" spans="1:9" x14ac:dyDescent="0.25">
      <c r="A188">
        <v>5</v>
      </c>
      <c r="B188">
        <v>-0.37777777777777699</v>
      </c>
      <c r="C188">
        <v>-0.81299999999999994</v>
      </c>
      <c r="D188" t="s">
        <v>29</v>
      </c>
      <c r="E188" t="s">
        <v>10</v>
      </c>
      <c r="G188" s="5" t="s">
        <v>39</v>
      </c>
      <c r="H188" s="4" t="s">
        <v>10</v>
      </c>
    </row>
    <row r="189" spans="1:9" x14ac:dyDescent="0.25">
      <c r="A189">
        <v>6</v>
      </c>
      <c r="B189">
        <v>0</v>
      </c>
      <c r="C189">
        <v>-0.71840000000000004</v>
      </c>
      <c r="D189" t="s">
        <v>28</v>
      </c>
      <c r="E189" t="s">
        <v>10</v>
      </c>
      <c r="G189" s="5" t="s">
        <v>39</v>
      </c>
      <c r="H189" s="4" t="s">
        <v>9</v>
      </c>
    </row>
    <row r="190" spans="1:9" x14ac:dyDescent="0.25">
      <c r="A190">
        <v>7</v>
      </c>
      <c r="B190">
        <v>0</v>
      </c>
      <c r="C190">
        <v>-0.71840000000000004</v>
      </c>
      <c r="D190" t="s">
        <v>29</v>
      </c>
      <c r="E190" t="s">
        <v>9</v>
      </c>
      <c r="G190" s="5" t="s">
        <v>39</v>
      </c>
      <c r="H190" s="4" t="s">
        <v>9</v>
      </c>
    </row>
    <row r="191" spans="1:9" x14ac:dyDescent="0.25">
      <c r="A191">
        <v>8</v>
      </c>
      <c r="B191">
        <v>0.39999999999999902</v>
      </c>
      <c r="C191">
        <v>-0.69830000000000003</v>
      </c>
      <c r="D191" t="s">
        <v>29</v>
      </c>
      <c r="E191" t="s">
        <v>9</v>
      </c>
      <c r="G191" s="5" t="s">
        <v>39</v>
      </c>
      <c r="H191" s="4" t="s">
        <v>9</v>
      </c>
    </row>
    <row r="192" spans="1:9" x14ac:dyDescent="0.25">
      <c r="A192">
        <v>9</v>
      </c>
      <c r="B192">
        <v>0</v>
      </c>
      <c r="C192">
        <v>-0.92310000000000003</v>
      </c>
      <c r="D192" t="s">
        <v>29</v>
      </c>
      <c r="E192" t="s">
        <v>9</v>
      </c>
      <c r="G192" s="5" t="s">
        <v>39</v>
      </c>
      <c r="H192" s="4" t="s">
        <v>9</v>
      </c>
    </row>
    <row r="193" spans="1:9" x14ac:dyDescent="0.25">
      <c r="A193">
        <v>10</v>
      </c>
      <c r="B193">
        <v>-0.1</v>
      </c>
      <c r="C193">
        <v>0</v>
      </c>
      <c r="D193" t="s">
        <v>29</v>
      </c>
      <c r="E193" t="s">
        <v>10</v>
      </c>
      <c r="G193" s="4" t="s">
        <v>38</v>
      </c>
      <c r="H193" s="4" t="s">
        <v>10</v>
      </c>
    </row>
    <row r="196" spans="1:9" x14ac:dyDescent="0.25">
      <c r="A196" s="1">
        <v>44070</v>
      </c>
      <c r="B196" t="s">
        <v>6</v>
      </c>
      <c r="C196" t="s">
        <v>7</v>
      </c>
      <c r="D196" t="s">
        <v>0</v>
      </c>
      <c r="E196" t="s">
        <v>4</v>
      </c>
      <c r="G196" s="4" t="s">
        <v>0</v>
      </c>
      <c r="H196" s="4" t="s">
        <v>4</v>
      </c>
      <c r="I196" s="4" t="s">
        <v>34</v>
      </c>
    </row>
    <row r="197" spans="1:9" x14ac:dyDescent="0.25">
      <c r="A197">
        <v>1</v>
      </c>
      <c r="B197">
        <v>0.2</v>
      </c>
      <c r="C197">
        <v>0.45879999999999999</v>
      </c>
      <c r="D197" t="s">
        <v>28</v>
      </c>
      <c r="E197" t="s">
        <v>9</v>
      </c>
      <c r="G197" s="4" t="s">
        <v>38</v>
      </c>
      <c r="H197" s="4" t="s">
        <v>9</v>
      </c>
    </row>
    <row r="198" spans="1:9" x14ac:dyDescent="0.25">
      <c r="A198">
        <v>2</v>
      </c>
      <c r="B198">
        <v>0.25</v>
      </c>
      <c r="C198">
        <v>-0.85909999999999997</v>
      </c>
      <c r="D198" t="s">
        <v>29</v>
      </c>
      <c r="E198" t="s">
        <v>9</v>
      </c>
      <c r="G198" s="5" t="s">
        <v>39</v>
      </c>
      <c r="H198" s="4" t="s">
        <v>9</v>
      </c>
    </row>
    <row r="199" spans="1:9" x14ac:dyDescent="0.25">
      <c r="A199">
        <v>3</v>
      </c>
      <c r="B199">
        <v>0.05</v>
      </c>
      <c r="C199">
        <v>0.1779</v>
      </c>
      <c r="D199" t="s">
        <v>29</v>
      </c>
      <c r="E199" t="s">
        <v>9</v>
      </c>
      <c r="G199" s="5" t="s">
        <v>39</v>
      </c>
      <c r="H199" s="4" t="s">
        <v>9</v>
      </c>
    </row>
    <row r="200" spans="1:9" x14ac:dyDescent="0.25">
      <c r="A200">
        <v>4</v>
      </c>
      <c r="B200">
        <v>0.133333333333333</v>
      </c>
      <c r="C200">
        <v>-0.63439999999999996</v>
      </c>
      <c r="D200" t="s">
        <v>29</v>
      </c>
      <c r="E200" t="s">
        <v>9</v>
      </c>
      <c r="G200" s="5" t="s">
        <v>39</v>
      </c>
      <c r="H200" s="4" t="s">
        <v>9</v>
      </c>
    </row>
    <row r="201" spans="1:9" x14ac:dyDescent="0.25">
      <c r="A201">
        <v>5</v>
      </c>
      <c r="B201">
        <v>0</v>
      </c>
      <c r="C201">
        <v>0.36120000000000002</v>
      </c>
      <c r="D201" t="s">
        <v>28</v>
      </c>
      <c r="E201" t="s">
        <v>10</v>
      </c>
      <c r="G201" s="4" t="s">
        <v>37</v>
      </c>
      <c r="H201" s="4" t="s">
        <v>9</v>
      </c>
    </row>
    <row r="202" spans="1:9" x14ac:dyDescent="0.25">
      <c r="A202">
        <v>6</v>
      </c>
      <c r="B202">
        <v>-0.5</v>
      </c>
      <c r="C202">
        <v>-2.58E-2</v>
      </c>
      <c r="D202" t="s">
        <v>29</v>
      </c>
      <c r="E202" t="s">
        <v>10</v>
      </c>
      <c r="G202" s="5" t="s">
        <v>39</v>
      </c>
      <c r="H202" s="4" t="s">
        <v>10</v>
      </c>
    </row>
    <row r="203" spans="1:9" x14ac:dyDescent="0.25">
      <c r="A203">
        <v>7</v>
      </c>
      <c r="B203">
        <v>5.83333333333333E-2</v>
      </c>
      <c r="C203">
        <v>-0.59830000000000005</v>
      </c>
      <c r="D203" t="s">
        <v>29</v>
      </c>
      <c r="E203" t="s">
        <v>9</v>
      </c>
      <c r="F203" t="s">
        <v>29</v>
      </c>
      <c r="G203" s="5" t="s">
        <v>39</v>
      </c>
      <c r="H203" s="4" t="s">
        <v>9</v>
      </c>
    </row>
    <row r="204" spans="1:9" x14ac:dyDescent="0.25">
      <c r="A204">
        <v>8</v>
      </c>
      <c r="B204">
        <v>-0.8</v>
      </c>
      <c r="C204">
        <v>-0.80200000000000005</v>
      </c>
      <c r="D204" t="s">
        <v>29</v>
      </c>
      <c r="E204" t="s">
        <v>10</v>
      </c>
      <c r="F204" t="s">
        <v>29</v>
      </c>
      <c r="G204" s="5" t="s">
        <v>39</v>
      </c>
      <c r="H204" s="4" t="s">
        <v>10</v>
      </c>
    </row>
    <row r="205" spans="1:9" x14ac:dyDescent="0.25">
      <c r="A205">
        <v>9</v>
      </c>
      <c r="B205">
        <v>0.5</v>
      </c>
      <c r="C205">
        <v>-0.79059999999999997</v>
      </c>
      <c r="D205" t="s">
        <v>29</v>
      </c>
      <c r="E205" t="s">
        <v>9</v>
      </c>
      <c r="G205" s="5" t="s">
        <v>39</v>
      </c>
      <c r="H205" s="4" t="s">
        <v>9</v>
      </c>
    </row>
    <row r="206" spans="1:9" x14ac:dyDescent="0.25">
      <c r="A206">
        <v>10</v>
      </c>
      <c r="B206">
        <v>0.5</v>
      </c>
      <c r="C206">
        <v>-0.71840000000000004</v>
      </c>
      <c r="D206" t="s">
        <v>29</v>
      </c>
      <c r="E206" t="s">
        <v>9</v>
      </c>
      <c r="G206" s="5" t="s">
        <v>39</v>
      </c>
      <c r="H206" s="4" t="s">
        <v>9</v>
      </c>
    </row>
    <row r="209" spans="1:9" x14ac:dyDescent="0.25">
      <c r="A209" s="1">
        <v>44071</v>
      </c>
      <c r="B209" t="s">
        <v>6</v>
      </c>
      <c r="C209" t="s">
        <v>7</v>
      </c>
      <c r="D209" t="s">
        <v>0</v>
      </c>
      <c r="E209" t="s">
        <v>4</v>
      </c>
      <c r="G209" s="4" t="s">
        <v>0</v>
      </c>
      <c r="H209" s="4" t="s">
        <v>4</v>
      </c>
      <c r="I209" s="4" t="s">
        <v>34</v>
      </c>
    </row>
    <row r="210" spans="1:9" x14ac:dyDescent="0.25">
      <c r="A210">
        <v>1</v>
      </c>
      <c r="B210">
        <v>0.19999999999999901</v>
      </c>
      <c r="C210">
        <v>0.48709999999999998</v>
      </c>
      <c r="D210" t="s">
        <v>29</v>
      </c>
      <c r="E210" t="s">
        <v>9</v>
      </c>
      <c r="G210" s="5" t="s">
        <v>39</v>
      </c>
      <c r="H210" s="4" t="s">
        <v>9</v>
      </c>
    </row>
    <row r="211" spans="1:9" x14ac:dyDescent="0.25">
      <c r="A211">
        <v>2</v>
      </c>
      <c r="B211">
        <v>-0.5</v>
      </c>
      <c r="C211">
        <v>-0.69079999999999997</v>
      </c>
      <c r="D211" t="s">
        <v>29</v>
      </c>
      <c r="E211" t="s">
        <v>10</v>
      </c>
      <c r="G211" s="5" t="s">
        <v>39</v>
      </c>
      <c r="H211" s="4" t="s">
        <v>10</v>
      </c>
      <c r="I211" s="4" t="s">
        <v>40</v>
      </c>
    </row>
    <row r="212" spans="1:9" x14ac:dyDescent="0.25">
      <c r="A212">
        <v>3</v>
      </c>
      <c r="B212">
        <v>0</v>
      </c>
      <c r="C212">
        <v>0.25</v>
      </c>
      <c r="D212" t="s">
        <v>28</v>
      </c>
      <c r="E212" t="s">
        <v>10</v>
      </c>
      <c r="G212" s="4" t="s">
        <v>38</v>
      </c>
      <c r="H212" s="4" t="s">
        <v>10</v>
      </c>
    </row>
    <row r="213" spans="1:9" x14ac:dyDescent="0.25">
      <c r="A213">
        <v>4</v>
      </c>
      <c r="B213">
        <v>-0.05</v>
      </c>
      <c r="C213">
        <v>-0.16550000000000001</v>
      </c>
      <c r="D213" t="s">
        <v>27</v>
      </c>
      <c r="E213" t="s">
        <v>9</v>
      </c>
      <c r="F213" t="s">
        <v>29</v>
      </c>
      <c r="G213" s="5" t="s">
        <v>39</v>
      </c>
      <c r="H213" s="4" t="s">
        <v>9</v>
      </c>
    </row>
    <row r="214" spans="1:9" x14ac:dyDescent="0.25">
      <c r="A214">
        <v>5</v>
      </c>
      <c r="B214">
        <v>0.25</v>
      </c>
      <c r="C214">
        <v>0.2732</v>
      </c>
      <c r="D214" t="s">
        <v>29</v>
      </c>
      <c r="E214" t="s">
        <v>9</v>
      </c>
      <c r="G214" s="4" t="s">
        <v>38</v>
      </c>
      <c r="H214" s="4" t="s">
        <v>9</v>
      </c>
    </row>
    <row r="215" spans="1:9" x14ac:dyDescent="0.25">
      <c r="A215">
        <v>6</v>
      </c>
      <c r="B215">
        <v>-9.9999999999999895E-2</v>
      </c>
      <c r="C215">
        <v>-0.64859999999999995</v>
      </c>
      <c r="D215" t="s">
        <v>29</v>
      </c>
      <c r="E215" t="s">
        <v>10</v>
      </c>
      <c r="F215" t="s">
        <v>30</v>
      </c>
      <c r="G215" s="4" t="s">
        <v>38</v>
      </c>
      <c r="H215" s="4" t="s">
        <v>10</v>
      </c>
    </row>
    <row r="216" spans="1:9" x14ac:dyDescent="0.25">
      <c r="A216">
        <v>7</v>
      </c>
      <c r="B216">
        <v>0</v>
      </c>
      <c r="C216">
        <v>0</v>
      </c>
      <c r="D216" t="s">
        <v>29</v>
      </c>
      <c r="E216" t="s">
        <v>9</v>
      </c>
      <c r="F216" t="s">
        <v>29</v>
      </c>
      <c r="G216" s="5" t="s">
        <v>39</v>
      </c>
      <c r="H216" s="4" t="s">
        <v>9</v>
      </c>
    </row>
    <row r="217" spans="1:9" x14ac:dyDescent="0.25">
      <c r="A217">
        <v>8</v>
      </c>
      <c r="B217">
        <v>-0.102380952380952</v>
      </c>
      <c r="C217">
        <v>-0.74760000000000004</v>
      </c>
      <c r="D217" t="s">
        <v>29</v>
      </c>
      <c r="E217" t="s">
        <v>9</v>
      </c>
      <c r="F217" t="s">
        <v>29</v>
      </c>
      <c r="G217" s="5" t="s">
        <v>39</v>
      </c>
      <c r="H217" s="4" t="s">
        <v>9</v>
      </c>
    </row>
    <row r="218" spans="1:9" x14ac:dyDescent="0.25">
      <c r="A218">
        <v>9</v>
      </c>
      <c r="B218">
        <v>0.33333333333333298</v>
      </c>
      <c r="C218">
        <v>0.57189999999999996</v>
      </c>
      <c r="D218" t="s">
        <v>29</v>
      </c>
      <c r="E218" t="s">
        <v>9</v>
      </c>
      <c r="G218" s="5" t="s">
        <v>39</v>
      </c>
      <c r="H218" s="4" t="s">
        <v>9</v>
      </c>
    </row>
    <row r="219" spans="1:9" x14ac:dyDescent="0.25">
      <c r="A219">
        <v>10</v>
      </c>
      <c r="B219">
        <v>-0.307142857142857</v>
      </c>
      <c r="C219">
        <v>-0.77829999999999999</v>
      </c>
      <c r="D219" t="s">
        <v>29</v>
      </c>
      <c r="E219" t="s">
        <v>10</v>
      </c>
      <c r="F219" t="s">
        <v>16</v>
      </c>
      <c r="G219" s="5" t="s">
        <v>39</v>
      </c>
      <c r="H219" s="4" t="s">
        <v>10</v>
      </c>
    </row>
    <row r="222" spans="1:9" x14ac:dyDescent="0.25">
      <c r="A222" s="1">
        <v>44072</v>
      </c>
      <c r="B222" t="s">
        <v>6</v>
      </c>
      <c r="C222" t="s">
        <v>7</v>
      </c>
      <c r="D222" t="s">
        <v>0</v>
      </c>
      <c r="E222" t="s">
        <v>4</v>
      </c>
      <c r="G222" s="4" t="s">
        <v>0</v>
      </c>
      <c r="H222" s="4" t="s">
        <v>4</v>
      </c>
      <c r="I222" s="4" t="s">
        <v>34</v>
      </c>
    </row>
    <row r="223" spans="1:9" x14ac:dyDescent="0.25">
      <c r="A223">
        <v>1</v>
      </c>
      <c r="B223">
        <v>5.3571428571428499E-2</v>
      </c>
      <c r="C223">
        <v>0.75790000000000002</v>
      </c>
      <c r="D223" t="s">
        <v>29</v>
      </c>
      <c r="E223" t="s">
        <v>9</v>
      </c>
      <c r="G223" s="4" t="s">
        <v>38</v>
      </c>
      <c r="H223" s="4" t="s">
        <v>10</v>
      </c>
    </row>
    <row r="224" spans="1:9" x14ac:dyDescent="0.25">
      <c r="A224">
        <v>2</v>
      </c>
      <c r="B224">
        <v>0.36666666666666597</v>
      </c>
      <c r="C224">
        <v>-0.2225</v>
      </c>
      <c r="D224" t="s">
        <v>28</v>
      </c>
      <c r="E224" t="s">
        <v>9</v>
      </c>
      <c r="F224" t="s">
        <v>29</v>
      </c>
      <c r="G224" s="4" t="s">
        <v>38</v>
      </c>
      <c r="H224" s="4" t="s">
        <v>9</v>
      </c>
    </row>
    <row r="225" spans="1:9" x14ac:dyDescent="0.25">
      <c r="A225">
        <v>3</v>
      </c>
      <c r="B225">
        <v>0</v>
      </c>
      <c r="C225">
        <v>0.77829999999999999</v>
      </c>
      <c r="D225" t="s">
        <v>29</v>
      </c>
      <c r="E225" t="s">
        <v>9</v>
      </c>
      <c r="G225" s="4" t="s">
        <v>38</v>
      </c>
      <c r="H225" s="4" t="s">
        <v>10</v>
      </c>
    </row>
    <row r="226" spans="1:9" x14ac:dyDescent="0.25">
      <c r="A226">
        <v>4</v>
      </c>
      <c r="B226">
        <v>-0.4</v>
      </c>
      <c r="C226">
        <v>-0.5423</v>
      </c>
      <c r="D226" t="s">
        <v>29</v>
      </c>
      <c r="E226" t="s">
        <v>10</v>
      </c>
      <c r="G226" s="5" t="s">
        <v>39</v>
      </c>
      <c r="H226" s="4" t="s">
        <v>10</v>
      </c>
    </row>
    <row r="227" spans="1:9" x14ac:dyDescent="0.25">
      <c r="A227">
        <v>5</v>
      </c>
      <c r="B227">
        <v>0.25</v>
      </c>
      <c r="C227">
        <v>0.77980000000000005</v>
      </c>
      <c r="D227" t="s">
        <v>29</v>
      </c>
      <c r="E227" t="s">
        <v>9</v>
      </c>
      <c r="G227" s="4" t="s">
        <v>38</v>
      </c>
      <c r="H227" s="4" t="s">
        <v>9</v>
      </c>
    </row>
    <row r="228" spans="1:9" x14ac:dyDescent="0.25">
      <c r="A228">
        <v>6</v>
      </c>
      <c r="B228">
        <v>-5.4545454545454501E-2</v>
      </c>
      <c r="C228">
        <v>-0.70960000000000001</v>
      </c>
      <c r="D228" t="s">
        <v>29</v>
      </c>
      <c r="E228" t="s">
        <v>9</v>
      </c>
      <c r="G228" s="5" t="s">
        <v>39</v>
      </c>
      <c r="H228" s="4" t="s">
        <v>9</v>
      </c>
    </row>
    <row r="229" spans="1:9" x14ac:dyDescent="0.25">
      <c r="A229">
        <v>7</v>
      </c>
      <c r="B229">
        <v>0.35</v>
      </c>
      <c r="C229">
        <v>0.40189999999999998</v>
      </c>
      <c r="D229" t="s">
        <v>29</v>
      </c>
      <c r="E229" t="s">
        <v>9</v>
      </c>
      <c r="F229" t="s">
        <v>30</v>
      </c>
      <c r="G229" s="4" t="s">
        <v>38</v>
      </c>
      <c r="H229" s="4" t="s">
        <v>9</v>
      </c>
    </row>
    <row r="230" spans="1:9" x14ac:dyDescent="0.25">
      <c r="A230">
        <v>8</v>
      </c>
      <c r="B230">
        <v>0.5</v>
      </c>
      <c r="C230">
        <v>-0.47670000000000001</v>
      </c>
      <c r="D230" t="s">
        <v>29</v>
      </c>
      <c r="E230" t="s">
        <v>9</v>
      </c>
      <c r="G230" s="5" t="s">
        <v>39</v>
      </c>
      <c r="H230" s="4" t="s">
        <v>9</v>
      </c>
    </row>
    <row r="231" spans="1:9" x14ac:dyDescent="0.25">
      <c r="A231">
        <v>9</v>
      </c>
      <c r="B231">
        <v>0</v>
      </c>
      <c r="C231">
        <v>-0.51060000000000005</v>
      </c>
      <c r="D231" t="s">
        <v>27</v>
      </c>
      <c r="E231" t="s">
        <v>9</v>
      </c>
      <c r="G231" s="4" t="s">
        <v>38</v>
      </c>
      <c r="H231" s="4" t="s">
        <v>10</v>
      </c>
    </row>
    <row r="232" spans="1:9" x14ac:dyDescent="0.25">
      <c r="A232">
        <v>10</v>
      </c>
      <c r="B232">
        <v>0</v>
      </c>
      <c r="C232">
        <v>-0.51060000000000005</v>
      </c>
      <c r="D232" t="s">
        <v>29</v>
      </c>
      <c r="E232" t="s">
        <v>9</v>
      </c>
      <c r="G232" s="4" t="s">
        <v>38</v>
      </c>
      <c r="H232" s="4" t="s">
        <v>10</v>
      </c>
    </row>
    <row r="235" spans="1:9" x14ac:dyDescent="0.25">
      <c r="A235" s="1">
        <v>44073</v>
      </c>
      <c r="B235" t="s">
        <v>6</v>
      </c>
      <c r="C235" t="s">
        <v>7</v>
      </c>
      <c r="D235" t="s">
        <v>0</v>
      </c>
      <c r="E235" t="s">
        <v>4</v>
      </c>
      <c r="G235" s="4" t="s">
        <v>0</v>
      </c>
      <c r="H235" s="4" t="s">
        <v>4</v>
      </c>
      <c r="I235" s="4" t="s">
        <v>34</v>
      </c>
    </row>
    <row r="236" spans="1:9" x14ac:dyDescent="0.25">
      <c r="A236">
        <v>1</v>
      </c>
      <c r="B236">
        <v>0.2</v>
      </c>
      <c r="C236">
        <v>-0.68079999999999996</v>
      </c>
      <c r="D236" t="s">
        <v>29</v>
      </c>
      <c r="E236" t="s">
        <v>9</v>
      </c>
      <c r="G236" s="5" t="s">
        <v>39</v>
      </c>
      <c r="H236" s="4" t="s">
        <v>9</v>
      </c>
    </row>
    <row r="237" spans="1:9" x14ac:dyDescent="0.25">
      <c r="A237">
        <v>2</v>
      </c>
      <c r="B237">
        <v>0</v>
      </c>
      <c r="C237">
        <v>-0.30409999999999998</v>
      </c>
      <c r="D237" t="s">
        <v>29</v>
      </c>
      <c r="E237" t="s">
        <v>9</v>
      </c>
      <c r="G237" s="5" t="s">
        <v>39</v>
      </c>
      <c r="H237" s="4" t="s">
        <v>9</v>
      </c>
    </row>
    <row r="238" spans="1:9" x14ac:dyDescent="0.25">
      <c r="A238">
        <v>3</v>
      </c>
      <c r="B238">
        <v>0</v>
      </c>
      <c r="C238">
        <v>0.73509999999999998</v>
      </c>
      <c r="D238" t="s">
        <v>29</v>
      </c>
      <c r="E238" t="s">
        <v>9</v>
      </c>
      <c r="G238" s="4" t="s">
        <v>38</v>
      </c>
      <c r="H238" s="4" t="s">
        <v>10</v>
      </c>
    </row>
    <row r="239" spans="1:9" x14ac:dyDescent="0.25">
      <c r="A239">
        <v>4</v>
      </c>
      <c r="B239">
        <v>0</v>
      </c>
      <c r="C239">
        <v>0.58589999999999998</v>
      </c>
      <c r="D239" t="s">
        <v>28</v>
      </c>
      <c r="E239" t="s">
        <v>10</v>
      </c>
      <c r="G239" s="4" t="s">
        <v>38</v>
      </c>
      <c r="H239" s="4" t="s">
        <v>10</v>
      </c>
    </row>
    <row r="240" spans="1:9" x14ac:dyDescent="0.25">
      <c r="A240">
        <v>5</v>
      </c>
      <c r="B240">
        <v>0.5</v>
      </c>
      <c r="C240">
        <v>0.75370000000000004</v>
      </c>
      <c r="D240" t="s">
        <v>27</v>
      </c>
      <c r="E240" t="s">
        <v>10</v>
      </c>
      <c r="G240" s="4" t="s">
        <v>38</v>
      </c>
      <c r="H240" s="4" t="s">
        <v>9</v>
      </c>
    </row>
    <row r="241" spans="1:9" x14ac:dyDescent="0.25">
      <c r="A241">
        <v>6</v>
      </c>
      <c r="B241">
        <v>3.3333333333333298E-2</v>
      </c>
      <c r="C241">
        <v>-0.34</v>
      </c>
      <c r="D241" t="s">
        <v>28</v>
      </c>
      <c r="E241" t="s">
        <v>10</v>
      </c>
      <c r="G241" s="4" t="s">
        <v>38</v>
      </c>
      <c r="H241" s="4" t="s">
        <v>10</v>
      </c>
    </row>
    <row r="242" spans="1:9" x14ac:dyDescent="0.25">
      <c r="A242">
        <v>7</v>
      </c>
      <c r="B242">
        <v>0.377142857142857</v>
      </c>
      <c r="C242">
        <v>0.63690000000000002</v>
      </c>
      <c r="D242" t="s">
        <v>27</v>
      </c>
      <c r="E242" t="s">
        <v>10</v>
      </c>
      <c r="G242" s="4" t="s">
        <v>37</v>
      </c>
      <c r="H242" s="4" t="s">
        <v>10</v>
      </c>
    </row>
    <row r="243" spans="1:9" x14ac:dyDescent="0.25">
      <c r="A243">
        <v>8</v>
      </c>
      <c r="B243">
        <v>0</v>
      </c>
      <c r="C243">
        <v>-0.40189999999999998</v>
      </c>
      <c r="D243" t="s">
        <v>29</v>
      </c>
      <c r="E243" t="s">
        <v>9</v>
      </c>
      <c r="G243" s="5" t="s">
        <v>38</v>
      </c>
      <c r="H243" s="4" t="s">
        <v>10</v>
      </c>
    </row>
    <row r="244" spans="1:9" x14ac:dyDescent="0.25">
      <c r="A244">
        <v>9</v>
      </c>
      <c r="B244">
        <v>9.9999999999999895E-2</v>
      </c>
      <c r="C244">
        <v>-7.5399999999999995E-2</v>
      </c>
      <c r="D244" t="s">
        <v>29</v>
      </c>
      <c r="E244" t="s">
        <v>9</v>
      </c>
      <c r="G244" s="5" t="s">
        <v>38</v>
      </c>
      <c r="H244" s="4" t="s">
        <v>10</v>
      </c>
    </row>
    <row r="245" spans="1:9" x14ac:dyDescent="0.25">
      <c r="A245">
        <v>10</v>
      </c>
      <c r="B245">
        <v>0</v>
      </c>
      <c r="C245">
        <v>-0.25</v>
      </c>
      <c r="D245" t="s">
        <v>28</v>
      </c>
      <c r="E245" t="s">
        <v>10</v>
      </c>
      <c r="G245" s="5" t="s">
        <v>38</v>
      </c>
      <c r="H245" s="4" t="s">
        <v>10</v>
      </c>
    </row>
    <row r="248" spans="1:9" x14ac:dyDescent="0.25">
      <c r="A248" s="1">
        <v>44074</v>
      </c>
      <c r="B248" t="s">
        <v>6</v>
      </c>
      <c r="C248" t="s">
        <v>7</v>
      </c>
      <c r="D248" t="s">
        <v>0</v>
      </c>
      <c r="E248" t="s">
        <v>4</v>
      </c>
      <c r="G248" s="4" t="s">
        <v>0</v>
      </c>
      <c r="H248" s="4" t="s">
        <v>4</v>
      </c>
      <c r="I248" s="4" t="s">
        <v>34</v>
      </c>
    </row>
    <row r="249" spans="1:9" x14ac:dyDescent="0.25">
      <c r="A249">
        <v>1</v>
      </c>
      <c r="B249">
        <v>-0.57499999999999996</v>
      </c>
      <c r="C249">
        <v>-0.81530000000000002</v>
      </c>
      <c r="D249" t="s">
        <v>29</v>
      </c>
      <c r="E249" t="s">
        <v>10</v>
      </c>
      <c r="F249" t="s">
        <v>29</v>
      </c>
      <c r="G249" s="5" t="s">
        <v>39</v>
      </c>
      <c r="H249" s="4" t="s">
        <v>10</v>
      </c>
    </row>
    <row r="250" spans="1:9" x14ac:dyDescent="0.25">
      <c r="A250">
        <v>2</v>
      </c>
      <c r="B250">
        <v>0.35</v>
      </c>
      <c r="C250">
        <v>-0.19259999999999999</v>
      </c>
      <c r="D250" t="s">
        <v>29</v>
      </c>
      <c r="E250" t="s">
        <v>9</v>
      </c>
      <c r="G250" s="5" t="s">
        <v>39</v>
      </c>
      <c r="H250" s="4" t="s">
        <v>9</v>
      </c>
    </row>
    <row r="251" spans="1:9" x14ac:dyDescent="0.25">
      <c r="A251">
        <v>3</v>
      </c>
      <c r="B251">
        <v>0.25</v>
      </c>
      <c r="C251">
        <v>0</v>
      </c>
      <c r="D251" t="s">
        <v>29</v>
      </c>
      <c r="E251" t="s">
        <v>10</v>
      </c>
      <c r="G251" s="5" t="s">
        <v>38</v>
      </c>
      <c r="H251" s="4" t="s">
        <v>9</v>
      </c>
    </row>
    <row r="252" spans="1:9" x14ac:dyDescent="0.25">
      <c r="A252">
        <v>4</v>
      </c>
      <c r="B252">
        <v>0.75</v>
      </c>
      <c r="C252">
        <v>0</v>
      </c>
      <c r="D252" t="s">
        <v>29</v>
      </c>
      <c r="E252" t="s">
        <v>9</v>
      </c>
      <c r="G252" s="5" t="s">
        <v>39</v>
      </c>
      <c r="H252" s="4" t="s">
        <v>9</v>
      </c>
    </row>
    <row r="253" spans="1:9" x14ac:dyDescent="0.25">
      <c r="A253">
        <v>5</v>
      </c>
      <c r="B253">
        <v>-4.4999999999999998E-2</v>
      </c>
      <c r="C253">
        <v>-0.44040000000000001</v>
      </c>
      <c r="D253" t="s">
        <v>29</v>
      </c>
      <c r="E253" t="s">
        <v>9</v>
      </c>
      <c r="G253" s="5" t="s">
        <v>39</v>
      </c>
      <c r="H253" s="4" t="s">
        <v>9</v>
      </c>
    </row>
    <row r="254" spans="1:9" x14ac:dyDescent="0.25">
      <c r="A254">
        <v>6</v>
      </c>
      <c r="B254">
        <v>0.5</v>
      </c>
      <c r="C254">
        <v>0</v>
      </c>
      <c r="D254" t="s">
        <v>29</v>
      </c>
      <c r="E254" t="s">
        <v>9</v>
      </c>
      <c r="G254" s="5" t="s">
        <v>39</v>
      </c>
      <c r="H254" s="4" t="s">
        <v>9</v>
      </c>
    </row>
    <row r="255" spans="1:9" x14ac:dyDescent="0.25">
      <c r="A255">
        <v>7</v>
      </c>
      <c r="B255">
        <v>-0.69999999999999896</v>
      </c>
      <c r="C255">
        <v>-0.5423</v>
      </c>
      <c r="D255" t="s">
        <v>29</v>
      </c>
      <c r="E255" t="s">
        <v>10</v>
      </c>
      <c r="G255" s="5" t="s">
        <v>39</v>
      </c>
      <c r="H255" s="4" t="s">
        <v>10</v>
      </c>
    </row>
    <row r="256" spans="1:9" x14ac:dyDescent="0.25">
      <c r="A256">
        <v>8</v>
      </c>
      <c r="B256">
        <v>0</v>
      </c>
      <c r="C256">
        <v>0</v>
      </c>
      <c r="D256" t="s">
        <v>29</v>
      </c>
      <c r="E256" t="s">
        <v>9</v>
      </c>
      <c r="G256" s="4" t="s">
        <v>38</v>
      </c>
      <c r="H256" s="4" t="s">
        <v>10</v>
      </c>
    </row>
    <row r="257" spans="1:9" x14ac:dyDescent="0.25">
      <c r="A257">
        <v>9</v>
      </c>
      <c r="B257">
        <v>0.19999999999999901</v>
      </c>
      <c r="C257">
        <v>5.16E-2</v>
      </c>
      <c r="D257" t="s">
        <v>29</v>
      </c>
      <c r="E257" t="s">
        <v>9</v>
      </c>
      <c r="F257" t="s">
        <v>29</v>
      </c>
      <c r="G257" s="5" t="s">
        <v>39</v>
      </c>
      <c r="H257" s="4" t="s">
        <v>9</v>
      </c>
    </row>
    <row r="258" spans="1:9" x14ac:dyDescent="0.25">
      <c r="A258">
        <v>10</v>
      </c>
      <c r="B258">
        <v>-0.3</v>
      </c>
      <c r="C258">
        <v>-0.47670000000000001</v>
      </c>
      <c r="D258" t="s">
        <v>29</v>
      </c>
      <c r="E258" t="s">
        <v>10</v>
      </c>
      <c r="G258" s="5" t="s">
        <v>39</v>
      </c>
      <c r="H258" s="4" t="s">
        <v>10</v>
      </c>
    </row>
    <row r="261" spans="1:9" x14ac:dyDescent="0.25">
      <c r="A261" s="1">
        <v>44075</v>
      </c>
      <c r="B261" t="s">
        <v>6</v>
      </c>
      <c r="C261" t="s">
        <v>7</v>
      </c>
      <c r="D261" t="s">
        <v>0</v>
      </c>
      <c r="E261" t="s">
        <v>4</v>
      </c>
      <c r="G261" s="4" t="s">
        <v>0</v>
      </c>
      <c r="H261" s="4" t="s">
        <v>4</v>
      </c>
      <c r="I261" s="4" t="s">
        <v>34</v>
      </c>
    </row>
    <row r="262" spans="1:9" x14ac:dyDescent="0.25">
      <c r="A262">
        <v>1</v>
      </c>
      <c r="B262">
        <v>0</v>
      </c>
      <c r="C262">
        <v>-0.2732</v>
      </c>
      <c r="D262" t="s">
        <v>28</v>
      </c>
      <c r="E262" t="s">
        <v>10</v>
      </c>
      <c r="G262" s="5" t="s">
        <v>39</v>
      </c>
      <c r="H262" s="4" t="s">
        <v>9</v>
      </c>
    </row>
    <row r="263" spans="1:9" x14ac:dyDescent="0.25">
      <c r="A263">
        <v>2</v>
      </c>
      <c r="B263">
        <v>-0.25</v>
      </c>
      <c r="C263">
        <v>0.15310000000000001</v>
      </c>
      <c r="D263" t="s">
        <v>29</v>
      </c>
      <c r="E263" t="s">
        <v>10</v>
      </c>
      <c r="F263" t="s">
        <v>29</v>
      </c>
      <c r="G263" s="5" t="s">
        <v>39</v>
      </c>
      <c r="H263" s="4" t="s">
        <v>10</v>
      </c>
    </row>
    <row r="264" spans="1:9" x14ac:dyDescent="0.25">
      <c r="A264">
        <v>3</v>
      </c>
      <c r="B264">
        <v>-6.25E-2</v>
      </c>
      <c r="C264">
        <v>-0.27139999999999997</v>
      </c>
      <c r="D264" t="s">
        <v>29</v>
      </c>
      <c r="E264" t="s">
        <v>9</v>
      </c>
      <c r="G264" s="5" t="s">
        <v>39</v>
      </c>
      <c r="H264" s="4" t="s">
        <v>9</v>
      </c>
    </row>
    <row r="265" spans="1:9" x14ac:dyDescent="0.25">
      <c r="A265">
        <v>4</v>
      </c>
      <c r="B265">
        <v>6.6666666666666596E-2</v>
      </c>
      <c r="C265">
        <v>0.128</v>
      </c>
      <c r="D265" t="s">
        <v>29</v>
      </c>
      <c r="E265" t="s">
        <v>9</v>
      </c>
      <c r="G265" s="5" t="s">
        <v>39</v>
      </c>
      <c r="H265" s="4" t="s">
        <v>9</v>
      </c>
    </row>
    <row r="266" spans="1:9" x14ac:dyDescent="0.25">
      <c r="A266">
        <v>5</v>
      </c>
      <c r="B266">
        <v>0.16380952380952299</v>
      </c>
      <c r="C266">
        <v>-0.57089999999999996</v>
      </c>
      <c r="D266" t="s">
        <v>28</v>
      </c>
      <c r="E266" t="s">
        <v>10</v>
      </c>
      <c r="G266" s="5" t="s">
        <v>39</v>
      </c>
      <c r="H266" s="4" t="s">
        <v>9</v>
      </c>
    </row>
    <row r="267" spans="1:9" x14ac:dyDescent="0.25">
      <c r="A267">
        <v>6</v>
      </c>
      <c r="B267">
        <v>0</v>
      </c>
      <c r="C267">
        <v>0</v>
      </c>
      <c r="D267" t="s">
        <v>29</v>
      </c>
      <c r="E267" t="s">
        <v>9</v>
      </c>
      <c r="G267" s="5" t="s">
        <v>39</v>
      </c>
      <c r="H267" s="4" t="s">
        <v>9</v>
      </c>
    </row>
    <row r="268" spans="1:9" x14ac:dyDescent="0.25">
      <c r="A268">
        <v>7</v>
      </c>
      <c r="B268">
        <v>-0.23076923076923</v>
      </c>
      <c r="C268">
        <v>0</v>
      </c>
      <c r="D268" t="s">
        <v>28</v>
      </c>
      <c r="E268" t="s">
        <v>9</v>
      </c>
      <c r="G268" s="4" t="s">
        <v>38</v>
      </c>
      <c r="H268" s="4" t="s">
        <v>9</v>
      </c>
    </row>
    <row r="269" spans="1:9" x14ac:dyDescent="0.25">
      <c r="A269">
        <v>8</v>
      </c>
      <c r="B269">
        <v>0</v>
      </c>
      <c r="C269">
        <v>-0.58479999999999999</v>
      </c>
      <c r="D269" t="s">
        <v>29</v>
      </c>
      <c r="E269" t="s">
        <v>9</v>
      </c>
      <c r="G269" s="5" t="s">
        <v>39</v>
      </c>
      <c r="H269" s="4" t="s">
        <v>9</v>
      </c>
    </row>
    <row r="270" spans="1:9" x14ac:dyDescent="0.25">
      <c r="A270">
        <v>9</v>
      </c>
      <c r="B270">
        <v>-0.75</v>
      </c>
      <c r="C270">
        <v>-0.7964</v>
      </c>
      <c r="D270" t="s">
        <v>29</v>
      </c>
      <c r="E270" t="s">
        <v>10</v>
      </c>
      <c r="G270" s="5" t="s">
        <v>39</v>
      </c>
      <c r="H270" s="4" t="s">
        <v>10</v>
      </c>
    </row>
    <row r="271" spans="1:9" x14ac:dyDescent="0.25">
      <c r="A271">
        <v>10</v>
      </c>
      <c r="B271">
        <v>-0.125</v>
      </c>
      <c r="C271">
        <v>-0.83850000000000002</v>
      </c>
      <c r="D271" t="s">
        <v>29</v>
      </c>
      <c r="E271" t="s">
        <v>9</v>
      </c>
      <c r="G271" s="5" t="s">
        <v>39</v>
      </c>
      <c r="H271" s="4" t="s">
        <v>9</v>
      </c>
    </row>
    <row r="274" spans="1:9" x14ac:dyDescent="0.25">
      <c r="A274" s="1">
        <v>44076</v>
      </c>
      <c r="B274" t="s">
        <v>6</v>
      </c>
      <c r="C274" t="s">
        <v>7</v>
      </c>
      <c r="D274" t="s">
        <v>0</v>
      </c>
      <c r="E274" t="s">
        <v>4</v>
      </c>
      <c r="G274" s="4" t="s">
        <v>0</v>
      </c>
      <c r="H274" s="4" t="s">
        <v>4</v>
      </c>
      <c r="I274" s="4" t="s">
        <v>34</v>
      </c>
    </row>
    <row r="275" spans="1:9" x14ac:dyDescent="0.25">
      <c r="A275">
        <v>1</v>
      </c>
      <c r="B275">
        <v>0.11874999999999999</v>
      </c>
      <c r="C275">
        <v>-0.72629999999999995</v>
      </c>
      <c r="D275" t="s">
        <v>29</v>
      </c>
      <c r="E275" t="s">
        <v>9</v>
      </c>
      <c r="F275" t="s">
        <v>29</v>
      </c>
      <c r="G275" s="5" t="s">
        <v>39</v>
      </c>
      <c r="H275" s="4" t="s">
        <v>9</v>
      </c>
    </row>
    <row r="276" spans="1:9" x14ac:dyDescent="0.25">
      <c r="A276">
        <v>2</v>
      </c>
      <c r="B276">
        <v>0.35</v>
      </c>
      <c r="C276">
        <v>0.42149999999999999</v>
      </c>
      <c r="D276" t="s">
        <v>27</v>
      </c>
      <c r="E276" t="s">
        <v>10</v>
      </c>
      <c r="G276" s="4" t="s">
        <v>38</v>
      </c>
      <c r="H276" s="4" t="s">
        <v>9</v>
      </c>
    </row>
    <row r="277" spans="1:9" x14ac:dyDescent="0.25">
      <c r="A277">
        <v>3</v>
      </c>
      <c r="B277">
        <v>-1</v>
      </c>
      <c r="C277">
        <v>-0.7339</v>
      </c>
      <c r="D277" t="s">
        <v>29</v>
      </c>
      <c r="E277" t="s">
        <v>10</v>
      </c>
      <c r="G277" s="4" t="s">
        <v>38</v>
      </c>
      <c r="H277" s="4" t="s">
        <v>9</v>
      </c>
    </row>
    <row r="278" spans="1:9" x14ac:dyDescent="0.25">
      <c r="A278">
        <v>4</v>
      </c>
      <c r="B278">
        <v>0</v>
      </c>
      <c r="C278">
        <v>-2.58E-2</v>
      </c>
      <c r="D278" t="s">
        <v>29</v>
      </c>
      <c r="E278" t="s">
        <v>9</v>
      </c>
      <c r="G278" s="5" t="s">
        <v>39</v>
      </c>
      <c r="H278" s="4" t="s">
        <v>9</v>
      </c>
    </row>
    <row r="279" spans="1:9" x14ac:dyDescent="0.25">
      <c r="A279">
        <v>5</v>
      </c>
      <c r="B279">
        <v>6.25E-2</v>
      </c>
      <c r="C279">
        <v>0.1779</v>
      </c>
      <c r="D279" t="s">
        <v>29</v>
      </c>
      <c r="E279" t="s">
        <v>9</v>
      </c>
      <c r="F279" t="s">
        <v>29</v>
      </c>
      <c r="G279" s="5" t="s">
        <v>39</v>
      </c>
      <c r="H279" s="4" t="s">
        <v>9</v>
      </c>
    </row>
    <row r="280" spans="1:9" x14ac:dyDescent="0.25">
      <c r="A280">
        <v>6</v>
      </c>
      <c r="B280">
        <v>0.36249999999999999</v>
      </c>
      <c r="C280">
        <v>0.83599999999999997</v>
      </c>
      <c r="D280" t="s">
        <v>29</v>
      </c>
      <c r="E280" t="s">
        <v>9</v>
      </c>
      <c r="F280" t="s">
        <v>29</v>
      </c>
      <c r="G280" s="4" t="s">
        <v>38</v>
      </c>
      <c r="H280" s="4" t="s">
        <v>9</v>
      </c>
    </row>
    <row r="281" spans="1:9" x14ac:dyDescent="0.25">
      <c r="A281">
        <v>7</v>
      </c>
      <c r="B281">
        <v>0.22500000000000001</v>
      </c>
      <c r="C281">
        <v>-0.88339999999999996</v>
      </c>
      <c r="D281" t="s">
        <v>29</v>
      </c>
      <c r="E281" t="s">
        <v>9</v>
      </c>
      <c r="F281" t="s">
        <v>29</v>
      </c>
      <c r="G281" s="5" t="s">
        <v>39</v>
      </c>
      <c r="H281" s="4" t="s">
        <v>9</v>
      </c>
    </row>
    <row r="282" spans="1:9" x14ac:dyDescent="0.25">
      <c r="A282">
        <v>8</v>
      </c>
      <c r="B282">
        <v>-0.56666666666666599</v>
      </c>
      <c r="C282">
        <v>-0.91610000000000003</v>
      </c>
      <c r="D282" t="s">
        <v>29</v>
      </c>
      <c r="E282" t="s">
        <v>10</v>
      </c>
      <c r="G282" s="5" t="s">
        <v>39</v>
      </c>
      <c r="H282" s="4" t="s">
        <v>10</v>
      </c>
    </row>
    <row r="283" spans="1:9" x14ac:dyDescent="0.25">
      <c r="A283">
        <v>9</v>
      </c>
      <c r="B283">
        <v>0</v>
      </c>
      <c r="C283">
        <v>-2.58E-2</v>
      </c>
      <c r="D283" t="s">
        <v>29</v>
      </c>
      <c r="E283" t="s">
        <v>9</v>
      </c>
      <c r="G283" s="5" t="s">
        <v>39</v>
      </c>
      <c r="H283" s="4" t="s">
        <v>9</v>
      </c>
    </row>
    <row r="284" spans="1:9" x14ac:dyDescent="0.25">
      <c r="A284">
        <v>10</v>
      </c>
      <c r="B284">
        <v>0.7</v>
      </c>
      <c r="C284">
        <v>-0.63690000000000002</v>
      </c>
      <c r="D284" t="s">
        <v>29</v>
      </c>
      <c r="E284" t="s">
        <v>9</v>
      </c>
      <c r="F284" t="s">
        <v>29</v>
      </c>
      <c r="G284" s="4" t="s">
        <v>38</v>
      </c>
      <c r="H284" s="4" t="s">
        <v>9</v>
      </c>
    </row>
    <row r="287" spans="1:9" x14ac:dyDescent="0.25">
      <c r="A287" s="1">
        <v>44077</v>
      </c>
      <c r="B287" t="s">
        <v>6</v>
      </c>
      <c r="C287" t="s">
        <v>7</v>
      </c>
      <c r="D287" t="s">
        <v>0</v>
      </c>
      <c r="E287" t="s">
        <v>4</v>
      </c>
      <c r="G287" s="4" t="s">
        <v>0</v>
      </c>
      <c r="H287" s="4" t="s">
        <v>4</v>
      </c>
      <c r="I287" s="4" t="s">
        <v>34</v>
      </c>
    </row>
    <row r="288" spans="1:9" x14ac:dyDescent="0.25">
      <c r="A288">
        <v>1</v>
      </c>
      <c r="B288">
        <v>0</v>
      </c>
      <c r="C288">
        <v>0.72689999999999999</v>
      </c>
      <c r="D288" t="s">
        <v>29</v>
      </c>
      <c r="E288" t="s">
        <v>9</v>
      </c>
      <c r="G288" s="5" t="s">
        <v>39</v>
      </c>
      <c r="H288" s="4" t="s">
        <v>9</v>
      </c>
    </row>
    <row r="289" spans="1:9" x14ac:dyDescent="0.25">
      <c r="A289">
        <v>2</v>
      </c>
      <c r="B289">
        <v>-0.22916666666666599</v>
      </c>
      <c r="C289">
        <v>0.75560000000000005</v>
      </c>
      <c r="D289" t="s">
        <v>29</v>
      </c>
      <c r="E289" t="s">
        <v>10</v>
      </c>
      <c r="F289" t="s">
        <v>53</v>
      </c>
      <c r="G289" s="5" t="s">
        <v>39</v>
      </c>
      <c r="H289" s="4" t="s">
        <v>10</v>
      </c>
      <c r="I289" s="4" t="s">
        <v>36</v>
      </c>
    </row>
    <row r="290" spans="1:9" x14ac:dyDescent="0.25">
      <c r="A290">
        <v>3</v>
      </c>
      <c r="B290">
        <v>0</v>
      </c>
      <c r="C290">
        <v>0.2235</v>
      </c>
      <c r="D290" t="s">
        <v>29</v>
      </c>
      <c r="E290" t="s">
        <v>9</v>
      </c>
      <c r="G290" s="4" t="s">
        <v>38</v>
      </c>
      <c r="H290" s="4" t="s">
        <v>10</v>
      </c>
    </row>
    <row r="291" spans="1:9" x14ac:dyDescent="0.25">
      <c r="A291">
        <v>4</v>
      </c>
      <c r="B291">
        <v>0</v>
      </c>
      <c r="C291">
        <v>-0.57189999999999996</v>
      </c>
      <c r="D291" t="s">
        <v>29</v>
      </c>
      <c r="E291" t="s">
        <v>9</v>
      </c>
      <c r="G291" s="4" t="s">
        <v>38</v>
      </c>
      <c r="H291" s="4" t="s">
        <v>10</v>
      </c>
    </row>
    <row r="292" spans="1:9" x14ac:dyDescent="0.25">
      <c r="A292">
        <v>5</v>
      </c>
      <c r="B292">
        <v>-0.20499999999999999</v>
      </c>
      <c r="C292">
        <v>-0.14410000000000001</v>
      </c>
      <c r="D292" t="s">
        <v>29</v>
      </c>
      <c r="E292" t="s">
        <v>10</v>
      </c>
      <c r="F292" t="s">
        <v>29</v>
      </c>
      <c r="G292" s="5" t="s">
        <v>39</v>
      </c>
      <c r="H292" s="4" t="s">
        <v>10</v>
      </c>
    </row>
    <row r="293" spans="1:9" x14ac:dyDescent="0.25">
      <c r="A293">
        <v>6</v>
      </c>
      <c r="B293">
        <v>0.101587301587301</v>
      </c>
      <c r="C293">
        <v>0.2732</v>
      </c>
      <c r="D293" t="s">
        <v>29</v>
      </c>
      <c r="E293" t="s">
        <v>9</v>
      </c>
      <c r="G293" s="5" t="s">
        <v>39</v>
      </c>
      <c r="H293" s="4" t="s">
        <v>9</v>
      </c>
    </row>
    <row r="294" spans="1:9" x14ac:dyDescent="0.25">
      <c r="A294">
        <v>7</v>
      </c>
      <c r="B294">
        <v>0</v>
      </c>
      <c r="C294">
        <v>-0.51060000000000005</v>
      </c>
      <c r="D294" t="s">
        <v>28</v>
      </c>
      <c r="E294" t="s">
        <v>10</v>
      </c>
      <c r="G294" s="4" t="s">
        <v>38</v>
      </c>
      <c r="H294" s="4" t="s">
        <v>10</v>
      </c>
    </row>
    <row r="295" spans="1:9" x14ac:dyDescent="0.25">
      <c r="A295">
        <v>8</v>
      </c>
      <c r="B295">
        <v>0.35</v>
      </c>
      <c r="C295">
        <v>0.52559999999999996</v>
      </c>
      <c r="D295" t="s">
        <v>29</v>
      </c>
      <c r="E295" t="s">
        <v>9</v>
      </c>
      <c r="G295" s="4" t="s">
        <v>38</v>
      </c>
      <c r="H295" s="4" t="s">
        <v>9</v>
      </c>
    </row>
    <row r="296" spans="1:9" x14ac:dyDescent="0.25">
      <c r="A296">
        <v>9</v>
      </c>
      <c r="B296">
        <v>0.8</v>
      </c>
      <c r="C296">
        <v>0.62490000000000001</v>
      </c>
      <c r="D296" t="s">
        <v>28</v>
      </c>
      <c r="E296" t="s">
        <v>9</v>
      </c>
      <c r="G296" s="4" t="s">
        <v>37</v>
      </c>
      <c r="H296" s="4" t="s">
        <v>10</v>
      </c>
    </row>
    <row r="297" spans="1:9" x14ac:dyDescent="0.25">
      <c r="A297">
        <v>10</v>
      </c>
      <c r="B297">
        <v>0.5</v>
      </c>
      <c r="C297">
        <v>-0.7177</v>
      </c>
      <c r="D297" t="s">
        <v>28</v>
      </c>
      <c r="E297" t="s">
        <v>9</v>
      </c>
      <c r="G297" s="4" t="s">
        <v>11</v>
      </c>
      <c r="H297" s="4" t="s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A2346-0608-4434-801B-3320197C4D5F}">
  <dimension ref="A1:L297"/>
  <sheetViews>
    <sheetView tabSelected="1" workbookViewId="0"/>
  </sheetViews>
  <sheetFormatPr defaultRowHeight="15" x14ac:dyDescent="0.25"/>
  <cols>
    <col min="1" max="1" width="10.7109375" bestFit="1" customWidth="1"/>
    <col min="3" max="5" width="9.140625" customWidth="1"/>
    <col min="6" max="8" width="9.140625" style="4"/>
    <col min="10" max="10" width="10.7109375" bestFit="1" customWidth="1"/>
  </cols>
  <sheetData>
    <row r="1" spans="1:12" x14ac:dyDescent="0.25">
      <c r="A1" s="1">
        <v>44055</v>
      </c>
      <c r="B1" t="s">
        <v>8</v>
      </c>
      <c r="C1" t="s">
        <v>0</v>
      </c>
      <c r="D1" t="s">
        <v>4</v>
      </c>
      <c r="E1" t="s">
        <v>34</v>
      </c>
      <c r="F1" s="4" t="s">
        <v>0</v>
      </c>
      <c r="G1" s="4" t="s">
        <v>4</v>
      </c>
      <c r="H1" s="4" t="s">
        <v>34</v>
      </c>
      <c r="J1" t="s">
        <v>12</v>
      </c>
      <c r="K1" t="s">
        <v>13</v>
      </c>
      <c r="L1" t="s">
        <v>14</v>
      </c>
    </row>
    <row r="2" spans="1:12" x14ac:dyDescent="0.25">
      <c r="A2">
        <v>1</v>
      </c>
      <c r="B2" t="s">
        <v>17</v>
      </c>
      <c r="C2" t="s">
        <v>23</v>
      </c>
      <c r="D2" t="s">
        <v>9</v>
      </c>
      <c r="F2" s="4" t="s">
        <v>48</v>
      </c>
      <c r="G2" s="4" t="s">
        <v>10</v>
      </c>
      <c r="J2" s="1">
        <v>44055</v>
      </c>
      <c r="K2">
        <f>COUNTIF(D2:D11,"Y")+COUNTIF(G2:G11, "Y")</f>
        <v>11</v>
      </c>
      <c r="L2" s="2">
        <f>K2/20</f>
        <v>0.55000000000000004</v>
      </c>
    </row>
    <row r="3" spans="1:12" x14ac:dyDescent="0.25">
      <c r="A3">
        <v>2</v>
      </c>
      <c r="B3" t="s">
        <v>17</v>
      </c>
      <c r="C3" t="s">
        <v>31</v>
      </c>
      <c r="D3" t="s">
        <v>10</v>
      </c>
      <c r="F3" s="4" t="s">
        <v>42</v>
      </c>
      <c r="G3" s="4" t="s">
        <v>10</v>
      </c>
      <c r="J3" s="1">
        <v>44056</v>
      </c>
      <c r="K3">
        <f>COUNTIF(D15:D24,"Y")+ COUNTIF(G15:G24,"Y")</f>
        <v>8</v>
      </c>
      <c r="L3" s="2">
        <f t="shared" ref="L3:L24" si="0">K3/20</f>
        <v>0.4</v>
      </c>
    </row>
    <row r="4" spans="1:12" x14ac:dyDescent="0.25">
      <c r="A4">
        <v>3</v>
      </c>
      <c r="B4" t="s">
        <v>17</v>
      </c>
      <c r="C4" t="s">
        <v>17</v>
      </c>
      <c r="D4" t="s">
        <v>10</v>
      </c>
      <c r="F4" s="4" t="s">
        <v>51</v>
      </c>
      <c r="G4" s="4" t="s">
        <v>9</v>
      </c>
      <c r="J4" s="1">
        <v>44057</v>
      </c>
      <c r="K4">
        <f>COUNTIF(D28:D37,"Y")+ COUNTIF(G28:G37,"Y")</f>
        <v>8</v>
      </c>
      <c r="L4" s="2">
        <f t="shared" si="0"/>
        <v>0.4</v>
      </c>
    </row>
    <row r="5" spans="1:12" x14ac:dyDescent="0.25">
      <c r="A5">
        <v>4</v>
      </c>
      <c r="B5" t="s">
        <v>24</v>
      </c>
      <c r="C5" t="s">
        <v>31</v>
      </c>
      <c r="D5" t="s">
        <v>9</v>
      </c>
      <c r="F5" s="4" t="s">
        <v>42</v>
      </c>
      <c r="G5" s="4" t="s">
        <v>9</v>
      </c>
      <c r="J5" s="1">
        <v>44058</v>
      </c>
      <c r="K5">
        <f>COUNTIF(D41:D50,"Y")+ COUNTIF(G41:G50,"Y")</f>
        <v>8</v>
      </c>
      <c r="L5" s="2">
        <f t="shared" si="0"/>
        <v>0.4</v>
      </c>
    </row>
    <row r="6" spans="1:12" x14ac:dyDescent="0.25">
      <c r="A6">
        <v>5</v>
      </c>
      <c r="B6" t="s">
        <v>18</v>
      </c>
      <c r="C6" t="s">
        <v>31</v>
      </c>
      <c r="D6" t="s">
        <v>9</v>
      </c>
      <c r="F6" s="4" t="s">
        <v>44</v>
      </c>
      <c r="G6" s="4" t="s">
        <v>10</v>
      </c>
      <c r="J6" s="1">
        <v>44059</v>
      </c>
      <c r="K6">
        <f>COUNTIF(D54:D63,"Y")+ COUNTIF(G54:G63,"Y")</f>
        <v>9</v>
      </c>
      <c r="L6" s="2">
        <f t="shared" si="0"/>
        <v>0.45</v>
      </c>
    </row>
    <row r="7" spans="1:12" ht="30" x14ac:dyDescent="0.25">
      <c r="A7">
        <v>6</v>
      </c>
      <c r="B7" t="s">
        <v>18</v>
      </c>
      <c r="C7" t="s">
        <v>23</v>
      </c>
      <c r="D7" t="s">
        <v>9</v>
      </c>
      <c r="F7" s="4" t="s">
        <v>43</v>
      </c>
      <c r="G7" s="4" t="s">
        <v>9</v>
      </c>
      <c r="J7" s="1">
        <v>44060</v>
      </c>
      <c r="K7">
        <f>COUNTIF(D67:D76,"Y")+ COUNTIF(G67:G76,"Y")</f>
        <v>6</v>
      </c>
      <c r="L7" s="2">
        <f t="shared" si="0"/>
        <v>0.3</v>
      </c>
    </row>
    <row r="8" spans="1:12" ht="30" x14ac:dyDescent="0.25">
      <c r="A8">
        <v>7</v>
      </c>
      <c r="B8" t="s">
        <v>21</v>
      </c>
      <c r="C8" t="s">
        <v>31</v>
      </c>
      <c r="D8" t="s">
        <v>9</v>
      </c>
      <c r="F8" s="4" t="s">
        <v>50</v>
      </c>
      <c r="G8" s="4" t="s">
        <v>10</v>
      </c>
      <c r="J8" s="1">
        <v>44061</v>
      </c>
      <c r="K8">
        <f>COUNTIF(D80:D89,"Y")+ COUNTIF(G80:G89,"Y")</f>
        <v>6</v>
      </c>
      <c r="L8" s="2">
        <f t="shared" si="0"/>
        <v>0.3</v>
      </c>
    </row>
    <row r="9" spans="1:12" x14ac:dyDescent="0.25">
      <c r="A9">
        <v>8</v>
      </c>
      <c r="B9" t="s">
        <v>22</v>
      </c>
      <c r="C9" t="s">
        <v>22</v>
      </c>
      <c r="D9" t="s">
        <v>10</v>
      </c>
      <c r="F9" s="4" t="s">
        <v>45</v>
      </c>
      <c r="G9" s="4" t="s">
        <v>10</v>
      </c>
      <c r="J9" s="1">
        <v>44062</v>
      </c>
      <c r="K9">
        <f>COUNTIF(D93:D102,"Y")+ COUNTIF(G93:G102,"Y")</f>
        <v>6</v>
      </c>
      <c r="L9" s="2">
        <f t="shared" si="0"/>
        <v>0.3</v>
      </c>
    </row>
    <row r="10" spans="1:12" x14ac:dyDescent="0.25">
      <c r="A10">
        <v>9</v>
      </c>
      <c r="B10" t="s">
        <v>17</v>
      </c>
      <c r="C10" t="s">
        <v>31</v>
      </c>
      <c r="D10" t="s">
        <v>10</v>
      </c>
      <c r="F10" s="4" t="s">
        <v>45</v>
      </c>
      <c r="G10" s="4" t="s">
        <v>9</v>
      </c>
      <c r="J10" s="1">
        <v>44063</v>
      </c>
      <c r="K10">
        <f>COUNTIF(D106:D115,"Y")+ COUNTIF(G106:G115,"Y")</f>
        <v>3</v>
      </c>
      <c r="L10" s="2">
        <f t="shared" si="0"/>
        <v>0.15</v>
      </c>
    </row>
    <row r="11" spans="1:12" x14ac:dyDescent="0.25">
      <c r="A11">
        <v>10</v>
      </c>
      <c r="B11" t="s">
        <v>17</v>
      </c>
      <c r="C11" t="s">
        <v>31</v>
      </c>
      <c r="D11" t="s">
        <v>10</v>
      </c>
      <c r="F11" s="4" t="s">
        <v>42</v>
      </c>
      <c r="G11" s="4" t="s">
        <v>10</v>
      </c>
      <c r="J11" s="1">
        <v>44064</v>
      </c>
      <c r="K11">
        <f>COUNTIF(D119:D128,"Y")+ COUNTIF(G119:G128,"Y")</f>
        <v>11</v>
      </c>
      <c r="L11" s="2">
        <f t="shared" si="0"/>
        <v>0.55000000000000004</v>
      </c>
    </row>
    <row r="12" spans="1:12" x14ac:dyDescent="0.25">
      <c r="J12" s="1">
        <v>44065</v>
      </c>
      <c r="K12">
        <f>COUNTIF(D132:D141,"Y")+ COUNTIF(G132:G141,"Y")</f>
        <v>8</v>
      </c>
      <c r="L12" s="2">
        <f t="shared" si="0"/>
        <v>0.4</v>
      </c>
    </row>
    <row r="13" spans="1:12" x14ac:dyDescent="0.25">
      <c r="J13" s="1">
        <v>44066</v>
      </c>
      <c r="K13">
        <f>COUNTIF(D145:D154,"Y")+ COUNTIF(G145:G154,"Y")</f>
        <v>6</v>
      </c>
      <c r="L13" s="2">
        <f t="shared" si="0"/>
        <v>0.3</v>
      </c>
    </row>
    <row r="14" spans="1:12" x14ac:dyDescent="0.25">
      <c r="A14" s="1">
        <v>44056</v>
      </c>
      <c r="B14" t="s">
        <v>8</v>
      </c>
      <c r="C14" t="s">
        <v>0</v>
      </c>
      <c r="D14" t="s">
        <v>4</v>
      </c>
      <c r="E14" t="s">
        <v>34</v>
      </c>
      <c r="F14" s="4" t="s">
        <v>0</v>
      </c>
      <c r="G14" s="4" t="s">
        <v>4</v>
      </c>
      <c r="H14" s="4" t="s">
        <v>34</v>
      </c>
      <c r="J14" s="1">
        <v>44067</v>
      </c>
      <c r="K14">
        <f>COUNTIF(D158:D167,"Y")+ COUNTIF(G158:G167,"Y")</f>
        <v>9</v>
      </c>
      <c r="L14" s="2">
        <f t="shared" si="0"/>
        <v>0.45</v>
      </c>
    </row>
    <row r="15" spans="1:12" x14ac:dyDescent="0.25">
      <c r="A15">
        <v>1</v>
      </c>
      <c r="B15" t="s">
        <v>17</v>
      </c>
      <c r="C15" t="s">
        <v>31</v>
      </c>
      <c r="D15" t="s">
        <v>10</v>
      </c>
      <c r="F15" s="4" t="s">
        <v>42</v>
      </c>
      <c r="G15" s="4" t="s">
        <v>10</v>
      </c>
      <c r="J15" s="1">
        <v>44068</v>
      </c>
      <c r="K15">
        <f>COUNTIF(D171:D180,"Y")+ COUNTIF(G171:G180,"Y")</f>
        <v>5</v>
      </c>
      <c r="L15" s="2">
        <f t="shared" si="0"/>
        <v>0.25</v>
      </c>
    </row>
    <row r="16" spans="1:12" ht="30" x14ac:dyDescent="0.25">
      <c r="A16">
        <v>2</v>
      </c>
      <c r="B16" t="s">
        <v>24</v>
      </c>
      <c r="C16" t="s">
        <v>23</v>
      </c>
      <c r="D16" t="s">
        <v>10</v>
      </c>
      <c r="F16" s="4" t="s">
        <v>43</v>
      </c>
      <c r="G16" s="4" t="s">
        <v>10</v>
      </c>
      <c r="J16" s="1">
        <v>44069</v>
      </c>
      <c r="K16">
        <f>COUNTIF(D184:D193,"Y")+ COUNTIF(G184:G193,"Y")</f>
        <v>9</v>
      </c>
      <c r="L16" s="2">
        <f t="shared" si="0"/>
        <v>0.45</v>
      </c>
    </row>
    <row r="17" spans="1:12" x14ac:dyDescent="0.25">
      <c r="A17">
        <v>3</v>
      </c>
      <c r="B17" t="s">
        <v>18</v>
      </c>
      <c r="C17" t="s">
        <v>31</v>
      </c>
      <c r="D17" t="s">
        <v>9</v>
      </c>
      <c r="F17" s="4" t="s">
        <v>45</v>
      </c>
      <c r="G17" s="4" t="s">
        <v>9</v>
      </c>
      <c r="J17" s="1">
        <v>44070</v>
      </c>
      <c r="K17">
        <f>COUNTIF(D197:D206,"Y")+ COUNTIF(G197:G206,"Y")</f>
        <v>8</v>
      </c>
      <c r="L17" s="2">
        <f t="shared" si="0"/>
        <v>0.4</v>
      </c>
    </row>
    <row r="18" spans="1:12" x14ac:dyDescent="0.25">
      <c r="A18">
        <v>4</v>
      </c>
      <c r="B18" t="s">
        <v>17</v>
      </c>
      <c r="C18" t="s">
        <v>31</v>
      </c>
      <c r="D18" t="s">
        <v>10</v>
      </c>
      <c r="F18" s="4" t="s">
        <v>45</v>
      </c>
      <c r="G18" s="4" t="s">
        <v>9</v>
      </c>
      <c r="J18" s="1">
        <v>44071</v>
      </c>
      <c r="K18">
        <f>COUNTIF(D210:D219,"Y")+ COUNTIF(G210:G219,"Y")</f>
        <v>9</v>
      </c>
      <c r="L18" s="2">
        <f t="shared" si="0"/>
        <v>0.45</v>
      </c>
    </row>
    <row r="19" spans="1:12" x14ac:dyDescent="0.25">
      <c r="A19">
        <v>5</v>
      </c>
      <c r="B19" t="s">
        <v>18</v>
      </c>
      <c r="C19" t="s">
        <v>22</v>
      </c>
      <c r="D19" t="s">
        <v>9</v>
      </c>
      <c r="F19" s="4" t="s">
        <v>45</v>
      </c>
      <c r="G19" s="4" t="s">
        <v>9</v>
      </c>
      <c r="J19" s="1">
        <v>44072</v>
      </c>
      <c r="K19">
        <f>COUNTIF(D223:D232,"Y")+ COUNTIF(G223:G232,"Y")</f>
        <v>1</v>
      </c>
      <c r="L19" s="2">
        <f t="shared" si="0"/>
        <v>0.05</v>
      </c>
    </row>
    <row r="20" spans="1:12" x14ac:dyDescent="0.25">
      <c r="A20">
        <v>6</v>
      </c>
      <c r="B20" t="s">
        <v>17</v>
      </c>
      <c r="C20" t="s">
        <v>22</v>
      </c>
      <c r="D20" t="s">
        <v>9</v>
      </c>
      <c r="F20" s="4" t="s">
        <v>45</v>
      </c>
      <c r="G20" s="4" t="s">
        <v>9</v>
      </c>
      <c r="J20" s="1">
        <v>44073</v>
      </c>
      <c r="K20">
        <f>COUNTIF(D236:D245,"Y")+ COUNTIF(G236:G245,"Y")</f>
        <v>6</v>
      </c>
      <c r="L20" s="2">
        <f t="shared" si="0"/>
        <v>0.3</v>
      </c>
    </row>
    <row r="21" spans="1:12" x14ac:dyDescent="0.25">
      <c r="A21">
        <v>7</v>
      </c>
      <c r="B21" t="s">
        <v>18</v>
      </c>
      <c r="C21" t="s">
        <v>18</v>
      </c>
      <c r="D21" t="s">
        <v>10</v>
      </c>
      <c r="F21" s="4" t="s">
        <v>42</v>
      </c>
      <c r="G21" s="4" t="s">
        <v>9</v>
      </c>
      <c r="J21" s="1">
        <v>44074</v>
      </c>
      <c r="K21">
        <f>COUNTIF(D249:D258,"Y")+ COUNTIF(G249:G258,"Y")</f>
        <v>10</v>
      </c>
      <c r="L21" s="2">
        <f t="shared" si="0"/>
        <v>0.5</v>
      </c>
    </row>
    <row r="22" spans="1:12" x14ac:dyDescent="0.25">
      <c r="A22">
        <v>8</v>
      </c>
      <c r="B22" t="s">
        <v>24</v>
      </c>
      <c r="C22" t="s">
        <v>31</v>
      </c>
      <c r="D22" t="s">
        <v>9</v>
      </c>
      <c r="F22" s="4" t="s">
        <v>42</v>
      </c>
      <c r="G22" s="4" t="s">
        <v>9</v>
      </c>
      <c r="J22" s="1">
        <v>44075</v>
      </c>
      <c r="K22">
        <f>COUNTIF(D262:D271,"Y")+ COUNTIF(G262:G271,"Y")</f>
        <v>9</v>
      </c>
      <c r="L22" s="2">
        <f t="shared" si="0"/>
        <v>0.45</v>
      </c>
    </row>
    <row r="23" spans="1:12" x14ac:dyDescent="0.25">
      <c r="A23">
        <v>9</v>
      </c>
      <c r="B23" t="s">
        <v>17</v>
      </c>
      <c r="C23" t="s">
        <v>31</v>
      </c>
      <c r="D23" t="s">
        <v>10</v>
      </c>
      <c r="F23" s="4" t="s">
        <v>42</v>
      </c>
      <c r="G23" s="4" t="s">
        <v>10</v>
      </c>
      <c r="J23" s="1">
        <v>44076</v>
      </c>
      <c r="K23">
        <f>COUNTIF(D275:D284,"Y")+ COUNTIF(G275:G284,"Y")</f>
        <v>6</v>
      </c>
      <c r="L23" s="2">
        <f t="shared" si="0"/>
        <v>0.3</v>
      </c>
    </row>
    <row r="24" spans="1:12" x14ac:dyDescent="0.25">
      <c r="A24">
        <v>10</v>
      </c>
      <c r="B24" t="s">
        <v>24</v>
      </c>
      <c r="C24" t="s">
        <v>31</v>
      </c>
      <c r="D24" t="s">
        <v>9</v>
      </c>
      <c r="F24" s="4" t="s">
        <v>45</v>
      </c>
      <c r="G24" s="4" t="s">
        <v>9</v>
      </c>
      <c r="J24" s="1">
        <v>44077</v>
      </c>
      <c r="K24">
        <f>COUNTIF(D288:D297,"Y")+ COUNTIF(G288:G297,"Y")</f>
        <v>8</v>
      </c>
      <c r="L24" s="2">
        <f t="shared" si="0"/>
        <v>0.4</v>
      </c>
    </row>
    <row r="25" spans="1:12" x14ac:dyDescent="0.25">
      <c r="J25" t="s">
        <v>15</v>
      </c>
      <c r="L25" s="3">
        <f>AVERAGE(L2:L24)</f>
        <v>0.36956521739130443</v>
      </c>
    </row>
    <row r="27" spans="1:12" x14ac:dyDescent="0.25">
      <c r="A27" s="1">
        <v>44057</v>
      </c>
      <c r="B27" t="s">
        <v>8</v>
      </c>
      <c r="C27" t="s">
        <v>0</v>
      </c>
      <c r="D27" t="s">
        <v>4</v>
      </c>
      <c r="E27" t="s">
        <v>34</v>
      </c>
      <c r="F27" s="4" t="s">
        <v>0</v>
      </c>
      <c r="G27" s="4" t="s">
        <v>4</v>
      </c>
      <c r="H27" s="4" t="s">
        <v>34</v>
      </c>
    </row>
    <row r="28" spans="1:12" x14ac:dyDescent="0.25">
      <c r="A28">
        <v>1</v>
      </c>
      <c r="B28" t="s">
        <v>22</v>
      </c>
      <c r="C28" t="s">
        <v>22</v>
      </c>
      <c r="D28" t="s">
        <v>10</v>
      </c>
      <c r="F28" s="4" t="s">
        <v>49</v>
      </c>
      <c r="G28" s="4" t="s">
        <v>9</v>
      </c>
      <c r="L28" s="2"/>
    </row>
    <row r="29" spans="1:12" x14ac:dyDescent="0.25">
      <c r="A29">
        <v>2</v>
      </c>
      <c r="B29" t="s">
        <v>18</v>
      </c>
      <c r="C29" t="s">
        <v>31</v>
      </c>
      <c r="D29" t="s">
        <v>9</v>
      </c>
      <c r="F29" s="4" t="s">
        <v>45</v>
      </c>
      <c r="G29" s="4" t="s">
        <v>9</v>
      </c>
    </row>
    <row r="30" spans="1:12" x14ac:dyDescent="0.25">
      <c r="A30">
        <v>3</v>
      </c>
      <c r="B30" t="s">
        <v>22</v>
      </c>
      <c r="C30" t="s">
        <v>22</v>
      </c>
      <c r="D30" t="s">
        <v>10</v>
      </c>
      <c r="F30" s="4" t="s">
        <v>45</v>
      </c>
      <c r="G30" s="4" t="s">
        <v>10</v>
      </c>
    </row>
    <row r="31" spans="1:12" x14ac:dyDescent="0.25">
      <c r="A31">
        <v>4</v>
      </c>
      <c r="B31" t="s">
        <v>17</v>
      </c>
      <c r="C31" t="s">
        <v>31</v>
      </c>
      <c r="D31" t="s">
        <v>10</v>
      </c>
      <c r="F31" s="4" t="s">
        <v>42</v>
      </c>
      <c r="G31" s="4" t="s">
        <v>10</v>
      </c>
    </row>
    <row r="32" spans="1:12" x14ac:dyDescent="0.25">
      <c r="A32">
        <v>5</v>
      </c>
      <c r="B32" t="s">
        <v>24</v>
      </c>
      <c r="C32" t="s">
        <v>23</v>
      </c>
      <c r="D32" t="s">
        <v>10</v>
      </c>
      <c r="F32" s="4" t="s">
        <v>45</v>
      </c>
      <c r="G32" s="4" t="s">
        <v>9</v>
      </c>
    </row>
    <row r="33" spans="1:8" ht="30" x14ac:dyDescent="0.25">
      <c r="A33">
        <v>6</v>
      </c>
      <c r="B33" t="s">
        <v>17</v>
      </c>
      <c r="C33" t="s">
        <v>31</v>
      </c>
      <c r="D33" t="s">
        <v>10</v>
      </c>
      <c r="F33" s="4" t="s">
        <v>43</v>
      </c>
      <c r="G33" s="4" t="s">
        <v>9</v>
      </c>
    </row>
    <row r="34" spans="1:8" x14ac:dyDescent="0.25">
      <c r="A34">
        <v>7</v>
      </c>
      <c r="B34" t="s">
        <v>21</v>
      </c>
      <c r="C34" t="s">
        <v>23</v>
      </c>
      <c r="D34" t="s">
        <v>9</v>
      </c>
      <c r="F34" s="4" t="s">
        <v>42</v>
      </c>
      <c r="G34" s="4" t="s">
        <v>9</v>
      </c>
    </row>
    <row r="35" spans="1:8" x14ac:dyDescent="0.25">
      <c r="A35">
        <v>8</v>
      </c>
      <c r="B35" t="s">
        <v>24</v>
      </c>
      <c r="C35" t="s">
        <v>23</v>
      </c>
      <c r="D35" t="s">
        <v>10</v>
      </c>
      <c r="F35" s="4" t="s">
        <v>42</v>
      </c>
      <c r="G35" s="4" t="s">
        <v>9</v>
      </c>
    </row>
    <row r="36" spans="1:8" ht="30" x14ac:dyDescent="0.25">
      <c r="A36">
        <v>9</v>
      </c>
      <c r="B36" t="s">
        <v>19</v>
      </c>
      <c r="C36" t="s">
        <v>31</v>
      </c>
      <c r="D36" t="s">
        <v>9</v>
      </c>
      <c r="F36" s="4" t="s">
        <v>43</v>
      </c>
      <c r="G36" s="4" t="s">
        <v>9</v>
      </c>
    </row>
    <row r="37" spans="1:8" ht="30" x14ac:dyDescent="0.25">
      <c r="A37">
        <v>10</v>
      </c>
      <c r="B37" t="s">
        <v>20</v>
      </c>
      <c r="C37" t="s">
        <v>23</v>
      </c>
      <c r="D37" t="s">
        <v>9</v>
      </c>
      <c r="F37" s="4" t="s">
        <v>43</v>
      </c>
      <c r="G37" s="4" t="s">
        <v>9</v>
      </c>
    </row>
    <row r="40" spans="1:8" x14ac:dyDescent="0.25">
      <c r="A40" s="1">
        <v>44058</v>
      </c>
      <c r="B40" t="s">
        <v>8</v>
      </c>
      <c r="C40" t="s">
        <v>0</v>
      </c>
      <c r="D40" t="s">
        <v>4</v>
      </c>
      <c r="E40" t="s">
        <v>34</v>
      </c>
      <c r="F40" s="4" t="s">
        <v>0</v>
      </c>
      <c r="G40" s="4" t="s">
        <v>4</v>
      </c>
      <c r="H40" s="4" t="s">
        <v>34</v>
      </c>
    </row>
    <row r="41" spans="1:8" x14ac:dyDescent="0.25">
      <c r="A41">
        <v>1</v>
      </c>
      <c r="B41" t="s">
        <v>17</v>
      </c>
      <c r="C41" t="s">
        <v>31</v>
      </c>
      <c r="D41" t="s">
        <v>10</v>
      </c>
      <c r="F41" s="4" t="s">
        <v>42</v>
      </c>
      <c r="G41" s="4" t="s">
        <v>10</v>
      </c>
    </row>
    <row r="42" spans="1:8" x14ac:dyDescent="0.25">
      <c r="A42">
        <v>2</v>
      </c>
      <c r="B42" t="s">
        <v>17</v>
      </c>
      <c r="C42" t="s">
        <v>31</v>
      </c>
      <c r="D42" t="s">
        <v>10</v>
      </c>
      <c r="F42" s="4" t="s">
        <v>42</v>
      </c>
      <c r="G42" s="4" t="s">
        <v>10</v>
      </c>
    </row>
    <row r="43" spans="1:8" x14ac:dyDescent="0.25">
      <c r="A43">
        <v>3</v>
      </c>
      <c r="B43" t="s">
        <v>17</v>
      </c>
      <c r="C43" t="s">
        <v>31</v>
      </c>
      <c r="D43" t="s">
        <v>10</v>
      </c>
      <c r="F43" s="4" t="s">
        <v>45</v>
      </c>
      <c r="G43" s="4" t="s">
        <v>9</v>
      </c>
    </row>
    <row r="44" spans="1:8" x14ac:dyDescent="0.25">
      <c r="A44">
        <v>4</v>
      </c>
      <c r="B44" t="s">
        <v>18</v>
      </c>
      <c r="C44" t="s">
        <v>31</v>
      </c>
      <c r="D44" t="s">
        <v>9</v>
      </c>
      <c r="F44" s="4" t="s">
        <v>47</v>
      </c>
      <c r="G44" s="4" t="s">
        <v>9</v>
      </c>
    </row>
    <row r="45" spans="1:8" x14ac:dyDescent="0.25">
      <c r="A45">
        <v>5</v>
      </c>
      <c r="B45" t="s">
        <v>17</v>
      </c>
      <c r="C45" t="s">
        <v>23</v>
      </c>
      <c r="D45" t="s">
        <v>9</v>
      </c>
      <c r="F45" s="4" t="s">
        <v>45</v>
      </c>
      <c r="G45" s="4" t="s">
        <v>9</v>
      </c>
    </row>
    <row r="46" spans="1:8" x14ac:dyDescent="0.25">
      <c r="A46">
        <v>6</v>
      </c>
      <c r="B46" t="s">
        <v>19</v>
      </c>
      <c r="C46" t="s">
        <v>31</v>
      </c>
      <c r="D46" t="s">
        <v>9</v>
      </c>
      <c r="F46" s="4" t="s">
        <v>45</v>
      </c>
      <c r="G46" s="4" t="s">
        <v>9</v>
      </c>
    </row>
    <row r="47" spans="1:8" ht="30" x14ac:dyDescent="0.25">
      <c r="A47">
        <v>7</v>
      </c>
      <c r="B47" t="s">
        <v>24</v>
      </c>
      <c r="C47" t="s">
        <v>23</v>
      </c>
      <c r="D47" t="s">
        <v>10</v>
      </c>
      <c r="F47" s="4" t="s">
        <v>43</v>
      </c>
      <c r="G47" s="4" t="s">
        <v>10</v>
      </c>
    </row>
    <row r="48" spans="1:8" x14ac:dyDescent="0.25">
      <c r="A48">
        <v>8</v>
      </c>
      <c r="B48" t="s">
        <v>24</v>
      </c>
      <c r="C48" t="s">
        <v>22</v>
      </c>
      <c r="D48" t="s">
        <v>9</v>
      </c>
      <c r="F48" s="4" t="s">
        <v>46</v>
      </c>
      <c r="G48" s="4" t="s">
        <v>9</v>
      </c>
    </row>
    <row r="49" spans="1:8" x14ac:dyDescent="0.25">
      <c r="A49">
        <v>9</v>
      </c>
      <c r="B49" t="s">
        <v>17</v>
      </c>
      <c r="C49" t="s">
        <v>23</v>
      </c>
      <c r="D49" t="s">
        <v>9</v>
      </c>
      <c r="F49" s="4" t="s">
        <v>42</v>
      </c>
      <c r="G49" s="4" t="s">
        <v>10</v>
      </c>
    </row>
    <row r="50" spans="1:8" x14ac:dyDescent="0.25">
      <c r="A50">
        <v>10</v>
      </c>
      <c r="B50" t="s">
        <v>18</v>
      </c>
      <c r="C50" t="s">
        <v>31</v>
      </c>
      <c r="D50" t="s">
        <v>9</v>
      </c>
      <c r="F50" s="4" t="s">
        <v>42</v>
      </c>
      <c r="G50" s="4" t="s">
        <v>9</v>
      </c>
    </row>
    <row r="53" spans="1:8" x14ac:dyDescent="0.25">
      <c r="A53" s="1">
        <v>44059</v>
      </c>
      <c r="B53" t="s">
        <v>8</v>
      </c>
      <c r="C53" t="s">
        <v>0</v>
      </c>
      <c r="D53" t="s">
        <v>4</v>
      </c>
      <c r="E53" t="s">
        <v>34</v>
      </c>
      <c r="F53" s="4" t="s">
        <v>0</v>
      </c>
      <c r="G53" s="4" t="s">
        <v>4</v>
      </c>
      <c r="H53" s="4" t="s">
        <v>34</v>
      </c>
    </row>
    <row r="54" spans="1:8" x14ac:dyDescent="0.25">
      <c r="A54">
        <v>1</v>
      </c>
      <c r="B54" t="s">
        <v>17</v>
      </c>
      <c r="C54" t="s">
        <v>31</v>
      </c>
      <c r="D54" t="s">
        <v>10</v>
      </c>
      <c r="F54" s="4" t="s">
        <v>42</v>
      </c>
      <c r="G54" s="4" t="s">
        <v>10</v>
      </c>
    </row>
    <row r="55" spans="1:8" x14ac:dyDescent="0.25">
      <c r="A55">
        <v>2</v>
      </c>
      <c r="B55" t="s">
        <v>18</v>
      </c>
      <c r="C55" t="s">
        <v>22</v>
      </c>
      <c r="D55" t="s">
        <v>9</v>
      </c>
      <c r="F55" s="4" t="s">
        <v>49</v>
      </c>
      <c r="G55" s="4" t="s">
        <v>9</v>
      </c>
    </row>
    <row r="56" spans="1:8" x14ac:dyDescent="0.25">
      <c r="A56">
        <v>3</v>
      </c>
      <c r="B56" t="s">
        <v>24</v>
      </c>
      <c r="C56" t="s">
        <v>23</v>
      </c>
      <c r="D56" t="s">
        <v>10</v>
      </c>
      <c r="F56" s="4" t="s">
        <v>42</v>
      </c>
      <c r="G56" s="4" t="s">
        <v>9</v>
      </c>
    </row>
    <row r="57" spans="1:8" x14ac:dyDescent="0.25">
      <c r="A57">
        <v>4</v>
      </c>
      <c r="B57" t="s">
        <v>17</v>
      </c>
      <c r="C57" t="s">
        <v>31</v>
      </c>
      <c r="D57" t="s">
        <v>10</v>
      </c>
      <c r="F57" s="4" t="s">
        <v>42</v>
      </c>
      <c r="G57" s="4" t="s">
        <v>10</v>
      </c>
    </row>
    <row r="58" spans="1:8" x14ac:dyDescent="0.25">
      <c r="A58">
        <v>5</v>
      </c>
      <c r="B58" t="s">
        <v>18</v>
      </c>
      <c r="C58" t="s">
        <v>31</v>
      </c>
      <c r="D58" t="s">
        <v>9</v>
      </c>
      <c r="F58" s="4" t="s">
        <v>42</v>
      </c>
      <c r="G58" s="4" t="s">
        <v>9</v>
      </c>
    </row>
    <row r="59" spans="1:8" ht="30" x14ac:dyDescent="0.25">
      <c r="A59">
        <v>6</v>
      </c>
      <c r="B59" t="s">
        <v>17</v>
      </c>
      <c r="C59" t="s">
        <v>31</v>
      </c>
      <c r="D59" t="s">
        <v>10</v>
      </c>
      <c r="F59" s="4" t="s">
        <v>43</v>
      </c>
      <c r="G59" s="4" t="s">
        <v>9</v>
      </c>
    </row>
    <row r="60" spans="1:8" x14ac:dyDescent="0.25">
      <c r="A60">
        <v>7</v>
      </c>
      <c r="B60" t="s">
        <v>21</v>
      </c>
      <c r="C60" t="s">
        <v>22</v>
      </c>
      <c r="D60" t="s">
        <v>9</v>
      </c>
      <c r="F60" s="4" t="s">
        <v>42</v>
      </c>
      <c r="G60" s="4" t="s">
        <v>9</v>
      </c>
    </row>
    <row r="61" spans="1:8" x14ac:dyDescent="0.25">
      <c r="A61">
        <v>8</v>
      </c>
      <c r="B61" t="s">
        <v>17</v>
      </c>
      <c r="C61" t="s">
        <v>22</v>
      </c>
      <c r="D61" t="s">
        <v>9</v>
      </c>
      <c r="F61" s="4" t="s">
        <v>45</v>
      </c>
      <c r="G61" s="4" t="s">
        <v>9</v>
      </c>
    </row>
    <row r="62" spans="1:8" x14ac:dyDescent="0.25">
      <c r="A62">
        <v>9</v>
      </c>
      <c r="B62" t="s">
        <v>21</v>
      </c>
      <c r="C62" t="s">
        <v>21</v>
      </c>
      <c r="D62" t="s">
        <v>10</v>
      </c>
      <c r="F62" s="4" t="s">
        <v>42</v>
      </c>
      <c r="G62" s="4" t="s">
        <v>9</v>
      </c>
    </row>
    <row r="63" spans="1:8" x14ac:dyDescent="0.25">
      <c r="A63">
        <v>10</v>
      </c>
      <c r="B63" t="s">
        <v>22</v>
      </c>
      <c r="C63" t="s">
        <v>22</v>
      </c>
      <c r="D63" t="s">
        <v>10</v>
      </c>
      <c r="F63" s="4" t="s">
        <v>45</v>
      </c>
      <c r="G63" s="4" t="s">
        <v>10</v>
      </c>
    </row>
    <row r="66" spans="1:8" x14ac:dyDescent="0.25">
      <c r="A66" s="1">
        <v>44060</v>
      </c>
      <c r="B66" t="s">
        <v>8</v>
      </c>
      <c r="C66" t="s">
        <v>0</v>
      </c>
      <c r="D66" t="s">
        <v>4</v>
      </c>
      <c r="E66" t="s">
        <v>34</v>
      </c>
      <c r="F66" s="4" t="s">
        <v>0</v>
      </c>
      <c r="G66" s="4" t="s">
        <v>4</v>
      </c>
      <c r="H66" s="4" t="s">
        <v>34</v>
      </c>
    </row>
    <row r="67" spans="1:8" x14ac:dyDescent="0.25">
      <c r="A67">
        <v>1</v>
      </c>
      <c r="B67" t="s">
        <v>24</v>
      </c>
      <c r="C67" t="s">
        <v>22</v>
      </c>
      <c r="D67" t="s">
        <v>9</v>
      </c>
      <c r="F67" s="4" t="s">
        <v>45</v>
      </c>
      <c r="G67" s="4" t="s">
        <v>9</v>
      </c>
    </row>
    <row r="68" spans="1:8" x14ac:dyDescent="0.25">
      <c r="A68">
        <v>2</v>
      </c>
      <c r="B68" t="s">
        <v>17</v>
      </c>
      <c r="C68" t="s">
        <v>17</v>
      </c>
      <c r="D68" t="s">
        <v>10</v>
      </c>
      <c r="F68" s="4" t="s">
        <v>42</v>
      </c>
      <c r="G68" s="4" t="s">
        <v>10</v>
      </c>
    </row>
    <row r="69" spans="1:8" x14ac:dyDescent="0.25">
      <c r="A69">
        <v>3</v>
      </c>
      <c r="B69" t="s">
        <v>17</v>
      </c>
      <c r="C69" t="s">
        <v>17</v>
      </c>
      <c r="D69" t="s">
        <v>10</v>
      </c>
      <c r="F69" s="4" t="s">
        <v>42</v>
      </c>
      <c r="G69" s="4" t="s">
        <v>10</v>
      </c>
    </row>
    <row r="70" spans="1:8" x14ac:dyDescent="0.25">
      <c r="A70">
        <v>4</v>
      </c>
      <c r="B70" t="s">
        <v>18</v>
      </c>
      <c r="C70" t="s">
        <v>22</v>
      </c>
      <c r="D70" t="s">
        <v>9</v>
      </c>
      <c r="F70" s="4" t="s">
        <v>45</v>
      </c>
      <c r="G70" s="4" t="s">
        <v>9</v>
      </c>
    </row>
    <row r="71" spans="1:8" x14ac:dyDescent="0.25">
      <c r="A71">
        <v>5</v>
      </c>
      <c r="B71" t="s">
        <v>22</v>
      </c>
      <c r="C71" t="s">
        <v>23</v>
      </c>
      <c r="D71" t="s">
        <v>9</v>
      </c>
      <c r="F71" s="4" t="s">
        <v>42</v>
      </c>
      <c r="G71" s="4" t="s">
        <v>9</v>
      </c>
    </row>
    <row r="72" spans="1:8" x14ac:dyDescent="0.25">
      <c r="A72">
        <v>6</v>
      </c>
      <c r="B72" t="s">
        <v>18</v>
      </c>
      <c r="C72" t="s">
        <v>31</v>
      </c>
      <c r="D72" t="s">
        <v>9</v>
      </c>
      <c r="F72" s="4" t="s">
        <v>42</v>
      </c>
      <c r="G72" s="4" t="s">
        <v>9</v>
      </c>
    </row>
    <row r="73" spans="1:8" x14ac:dyDescent="0.25">
      <c r="A73">
        <v>7</v>
      </c>
      <c r="B73" t="s">
        <v>22</v>
      </c>
      <c r="C73" t="s">
        <v>23</v>
      </c>
      <c r="D73" t="s">
        <v>9</v>
      </c>
      <c r="F73" s="4" t="s">
        <v>42</v>
      </c>
      <c r="G73" s="4" t="s">
        <v>9</v>
      </c>
    </row>
    <row r="74" spans="1:8" x14ac:dyDescent="0.25">
      <c r="A74">
        <v>8</v>
      </c>
      <c r="B74" t="s">
        <v>18</v>
      </c>
      <c r="C74" t="s">
        <v>21</v>
      </c>
      <c r="D74" t="s">
        <v>9</v>
      </c>
      <c r="F74" s="4" t="s">
        <v>42</v>
      </c>
      <c r="G74" s="4" t="s">
        <v>9</v>
      </c>
    </row>
    <row r="75" spans="1:8" ht="30" x14ac:dyDescent="0.25">
      <c r="A75">
        <v>9</v>
      </c>
      <c r="B75" t="s">
        <v>21</v>
      </c>
      <c r="C75" t="s">
        <v>18</v>
      </c>
      <c r="D75" t="s">
        <v>9</v>
      </c>
      <c r="F75" s="4" t="s">
        <v>43</v>
      </c>
      <c r="G75" s="4" t="s">
        <v>9</v>
      </c>
    </row>
    <row r="76" spans="1:8" x14ac:dyDescent="0.25">
      <c r="A76">
        <v>10</v>
      </c>
      <c r="B76" t="s">
        <v>17</v>
      </c>
      <c r="C76" t="s">
        <v>31</v>
      </c>
      <c r="D76" t="s">
        <v>10</v>
      </c>
      <c r="F76" s="4" t="s">
        <v>42</v>
      </c>
      <c r="G76" s="4" t="s">
        <v>10</v>
      </c>
    </row>
    <row r="79" spans="1:8" x14ac:dyDescent="0.25">
      <c r="A79" s="1">
        <v>44061</v>
      </c>
      <c r="B79" t="s">
        <v>8</v>
      </c>
      <c r="C79" t="s">
        <v>0</v>
      </c>
      <c r="D79" t="s">
        <v>4</v>
      </c>
      <c r="E79" t="s">
        <v>34</v>
      </c>
      <c r="F79" s="4" t="s">
        <v>0</v>
      </c>
      <c r="G79" s="4" t="s">
        <v>4</v>
      </c>
      <c r="H79" s="4" t="s">
        <v>34</v>
      </c>
    </row>
    <row r="80" spans="1:8" x14ac:dyDescent="0.25">
      <c r="A80">
        <v>1</v>
      </c>
      <c r="B80" t="s">
        <v>17</v>
      </c>
      <c r="C80" t="s">
        <v>20</v>
      </c>
      <c r="D80" t="s">
        <v>9</v>
      </c>
      <c r="F80" s="4" t="s">
        <v>45</v>
      </c>
      <c r="G80" s="4" t="s">
        <v>9</v>
      </c>
    </row>
    <row r="81" spans="1:8" x14ac:dyDescent="0.25">
      <c r="A81">
        <v>2</v>
      </c>
      <c r="B81" t="s">
        <v>17</v>
      </c>
      <c r="C81" t="s">
        <v>31</v>
      </c>
      <c r="D81" t="s">
        <v>10</v>
      </c>
      <c r="F81" s="4" t="s">
        <v>45</v>
      </c>
      <c r="G81" s="4" t="s">
        <v>9</v>
      </c>
    </row>
    <row r="82" spans="1:8" x14ac:dyDescent="0.25">
      <c r="A82">
        <v>3</v>
      </c>
      <c r="B82" t="s">
        <v>17</v>
      </c>
      <c r="C82" t="s">
        <v>22</v>
      </c>
      <c r="D82" t="s">
        <v>9</v>
      </c>
      <c r="F82" s="4" t="s">
        <v>45</v>
      </c>
      <c r="G82" s="4" t="s">
        <v>9</v>
      </c>
    </row>
    <row r="83" spans="1:8" x14ac:dyDescent="0.25">
      <c r="A83">
        <v>4</v>
      </c>
      <c r="B83" t="s">
        <v>22</v>
      </c>
      <c r="C83" t="s">
        <v>22</v>
      </c>
      <c r="D83" t="s">
        <v>10</v>
      </c>
      <c r="F83" s="4" t="s">
        <v>45</v>
      </c>
      <c r="G83" s="4" t="s">
        <v>10</v>
      </c>
    </row>
    <row r="84" spans="1:8" x14ac:dyDescent="0.25">
      <c r="A84">
        <v>5</v>
      </c>
      <c r="B84" t="s">
        <v>18</v>
      </c>
      <c r="C84" t="s">
        <v>22</v>
      </c>
      <c r="D84" t="s">
        <v>9</v>
      </c>
      <c r="F84" s="4" t="s">
        <v>45</v>
      </c>
      <c r="G84" s="4" t="s">
        <v>9</v>
      </c>
    </row>
    <row r="85" spans="1:8" ht="30" x14ac:dyDescent="0.25">
      <c r="A85">
        <v>6</v>
      </c>
      <c r="B85" t="s">
        <v>17</v>
      </c>
      <c r="C85" t="s">
        <v>17</v>
      </c>
      <c r="D85" t="s">
        <v>10</v>
      </c>
      <c r="F85" s="4" t="s">
        <v>43</v>
      </c>
      <c r="G85" s="4" t="s">
        <v>9</v>
      </c>
    </row>
    <row r="86" spans="1:8" x14ac:dyDescent="0.25">
      <c r="A86">
        <v>7</v>
      </c>
      <c r="B86" t="s">
        <v>21</v>
      </c>
      <c r="C86" t="s">
        <v>22</v>
      </c>
      <c r="D86" t="s">
        <v>9</v>
      </c>
      <c r="F86" s="4" t="s">
        <v>45</v>
      </c>
      <c r="G86" s="4" t="s">
        <v>9</v>
      </c>
    </row>
    <row r="87" spans="1:8" x14ac:dyDescent="0.25">
      <c r="A87">
        <v>8</v>
      </c>
      <c r="B87" t="s">
        <v>18</v>
      </c>
      <c r="C87" t="s">
        <v>22</v>
      </c>
      <c r="D87" t="s">
        <v>9</v>
      </c>
      <c r="F87" s="4" t="s">
        <v>45</v>
      </c>
      <c r="G87" s="4" t="s">
        <v>9</v>
      </c>
    </row>
    <row r="88" spans="1:8" x14ac:dyDescent="0.25">
      <c r="A88">
        <v>9</v>
      </c>
      <c r="B88" t="s">
        <v>17</v>
      </c>
      <c r="C88" t="s">
        <v>31</v>
      </c>
      <c r="D88" t="s">
        <v>10</v>
      </c>
      <c r="F88" s="4" t="s">
        <v>42</v>
      </c>
      <c r="G88" s="4" t="s">
        <v>10</v>
      </c>
    </row>
    <row r="89" spans="1:8" ht="30" x14ac:dyDescent="0.25">
      <c r="A89">
        <v>10</v>
      </c>
      <c r="B89" t="s">
        <v>24</v>
      </c>
      <c r="C89" t="s">
        <v>31</v>
      </c>
      <c r="D89" t="s">
        <v>9</v>
      </c>
      <c r="F89" s="4" t="s">
        <v>50</v>
      </c>
      <c r="G89" s="4" t="s">
        <v>9</v>
      </c>
    </row>
    <row r="92" spans="1:8" x14ac:dyDescent="0.25">
      <c r="A92" s="1">
        <v>44062</v>
      </c>
      <c r="B92" t="s">
        <v>8</v>
      </c>
      <c r="C92" t="s">
        <v>0</v>
      </c>
      <c r="D92" t="s">
        <v>4</v>
      </c>
      <c r="E92" t="s">
        <v>34</v>
      </c>
      <c r="F92" s="4" t="s">
        <v>0</v>
      </c>
      <c r="G92" s="4" t="s">
        <v>4</v>
      </c>
      <c r="H92" s="4" t="s">
        <v>34</v>
      </c>
    </row>
    <row r="93" spans="1:8" x14ac:dyDescent="0.25">
      <c r="A93">
        <v>1</v>
      </c>
      <c r="B93" t="s">
        <v>17</v>
      </c>
      <c r="C93" t="s">
        <v>20</v>
      </c>
      <c r="D93" t="s">
        <v>9</v>
      </c>
      <c r="F93" s="4" t="s">
        <v>47</v>
      </c>
      <c r="G93" s="4" t="s">
        <v>9</v>
      </c>
    </row>
    <row r="94" spans="1:8" x14ac:dyDescent="0.25">
      <c r="A94">
        <v>2</v>
      </c>
      <c r="B94" t="s">
        <v>18</v>
      </c>
      <c r="C94" t="s">
        <v>31</v>
      </c>
      <c r="D94" t="s">
        <v>10</v>
      </c>
      <c r="F94" s="4" t="s">
        <v>45</v>
      </c>
      <c r="G94" s="4" t="s">
        <v>9</v>
      </c>
    </row>
    <row r="95" spans="1:8" x14ac:dyDescent="0.25">
      <c r="A95">
        <v>3</v>
      </c>
      <c r="B95" t="s">
        <v>18</v>
      </c>
      <c r="C95" t="s">
        <v>18</v>
      </c>
      <c r="D95" t="s">
        <v>10</v>
      </c>
      <c r="F95" s="4" t="s">
        <v>45</v>
      </c>
      <c r="G95" s="4" t="s">
        <v>9</v>
      </c>
    </row>
    <row r="96" spans="1:8" x14ac:dyDescent="0.25">
      <c r="A96">
        <v>4</v>
      </c>
      <c r="B96" t="s">
        <v>24</v>
      </c>
      <c r="C96" t="s">
        <v>52</v>
      </c>
      <c r="D96" t="s">
        <v>9</v>
      </c>
      <c r="F96" s="4" t="s">
        <v>42</v>
      </c>
      <c r="G96" s="4" t="s">
        <v>9</v>
      </c>
    </row>
    <row r="97" spans="1:8" x14ac:dyDescent="0.25">
      <c r="A97">
        <v>5</v>
      </c>
      <c r="B97" t="s">
        <v>24</v>
      </c>
      <c r="C97" t="s">
        <v>31</v>
      </c>
      <c r="D97" t="s">
        <v>9</v>
      </c>
      <c r="F97" s="4" t="s">
        <v>42</v>
      </c>
      <c r="G97" s="4" t="s">
        <v>9</v>
      </c>
    </row>
    <row r="98" spans="1:8" x14ac:dyDescent="0.25">
      <c r="A98">
        <v>6</v>
      </c>
      <c r="B98" t="s">
        <v>24</v>
      </c>
      <c r="C98" t="s">
        <v>31</v>
      </c>
      <c r="D98" t="s">
        <v>9</v>
      </c>
      <c r="F98" s="4" t="s">
        <v>42</v>
      </c>
      <c r="G98" s="4" t="s">
        <v>9</v>
      </c>
    </row>
    <row r="99" spans="1:8" ht="30" x14ac:dyDescent="0.25">
      <c r="A99">
        <v>7</v>
      </c>
      <c r="B99" t="s">
        <v>17</v>
      </c>
      <c r="C99" t="s">
        <v>31</v>
      </c>
      <c r="D99" t="s">
        <v>10</v>
      </c>
      <c r="F99" s="4" t="s">
        <v>43</v>
      </c>
      <c r="G99" s="4" t="s">
        <v>9</v>
      </c>
    </row>
    <row r="100" spans="1:8" x14ac:dyDescent="0.25">
      <c r="A100">
        <v>8</v>
      </c>
      <c r="B100" t="s">
        <v>17</v>
      </c>
      <c r="C100" t="s">
        <v>31</v>
      </c>
      <c r="D100" t="s">
        <v>10</v>
      </c>
      <c r="F100" s="4" t="s">
        <v>44</v>
      </c>
      <c r="G100" s="4" t="s">
        <v>9</v>
      </c>
    </row>
    <row r="101" spans="1:8" x14ac:dyDescent="0.25">
      <c r="A101">
        <v>9</v>
      </c>
      <c r="B101" t="s">
        <v>17</v>
      </c>
      <c r="C101" t="s">
        <v>31</v>
      </c>
      <c r="D101" t="s">
        <v>10</v>
      </c>
      <c r="F101" s="4" t="s">
        <v>42</v>
      </c>
      <c r="G101" s="4" t="s">
        <v>10</v>
      </c>
    </row>
    <row r="102" spans="1:8" x14ac:dyDescent="0.25">
      <c r="A102">
        <v>10</v>
      </c>
      <c r="B102" t="s">
        <v>24</v>
      </c>
      <c r="C102" t="s">
        <v>17</v>
      </c>
      <c r="D102" t="s">
        <v>9</v>
      </c>
      <c r="F102" s="4" t="s">
        <v>42</v>
      </c>
      <c r="G102" s="4" t="s">
        <v>9</v>
      </c>
    </row>
    <row r="105" spans="1:8" x14ac:dyDescent="0.25">
      <c r="A105" s="1">
        <v>44063</v>
      </c>
      <c r="B105" t="s">
        <v>8</v>
      </c>
      <c r="C105" t="s">
        <v>0</v>
      </c>
      <c r="D105" t="s">
        <v>4</v>
      </c>
      <c r="E105" t="s">
        <v>34</v>
      </c>
      <c r="F105" s="4" t="s">
        <v>0</v>
      </c>
      <c r="G105" s="4" t="s">
        <v>4</v>
      </c>
      <c r="H105" s="4" t="s">
        <v>34</v>
      </c>
    </row>
    <row r="106" spans="1:8" x14ac:dyDescent="0.25">
      <c r="A106">
        <v>1</v>
      </c>
      <c r="B106" t="s">
        <v>22</v>
      </c>
      <c r="C106" t="s">
        <v>18</v>
      </c>
      <c r="D106" t="s">
        <v>9</v>
      </c>
      <c r="F106" s="4" t="s">
        <v>42</v>
      </c>
      <c r="G106" s="4" t="s">
        <v>9</v>
      </c>
    </row>
    <row r="107" spans="1:8" x14ac:dyDescent="0.25">
      <c r="A107">
        <v>2</v>
      </c>
      <c r="B107" t="s">
        <v>18</v>
      </c>
      <c r="C107" t="s">
        <v>31</v>
      </c>
      <c r="D107" t="s">
        <v>9</v>
      </c>
      <c r="F107" s="4" t="s">
        <v>42</v>
      </c>
      <c r="G107" s="4" t="s">
        <v>9</v>
      </c>
      <c r="H107" s="4" t="s">
        <v>36</v>
      </c>
    </row>
    <row r="108" spans="1:8" x14ac:dyDescent="0.25">
      <c r="A108">
        <v>3</v>
      </c>
      <c r="B108" t="s">
        <v>24</v>
      </c>
      <c r="C108" t="s">
        <v>22</v>
      </c>
      <c r="D108" t="s">
        <v>9</v>
      </c>
      <c r="F108" s="4" t="s">
        <v>42</v>
      </c>
      <c r="G108" s="4" t="s">
        <v>9</v>
      </c>
    </row>
    <row r="109" spans="1:8" x14ac:dyDescent="0.25">
      <c r="A109">
        <v>4</v>
      </c>
      <c r="B109" t="s">
        <v>18</v>
      </c>
      <c r="C109" t="s">
        <v>22</v>
      </c>
      <c r="D109" t="s">
        <v>9</v>
      </c>
      <c r="F109" s="4" t="s">
        <v>46</v>
      </c>
      <c r="G109" s="4" t="s">
        <v>9</v>
      </c>
    </row>
    <row r="110" spans="1:8" x14ac:dyDescent="0.25">
      <c r="A110">
        <v>5</v>
      </c>
      <c r="B110" t="s">
        <v>17</v>
      </c>
      <c r="C110" t="s">
        <v>23</v>
      </c>
      <c r="D110" t="s">
        <v>9</v>
      </c>
      <c r="F110" s="4" t="s">
        <v>47</v>
      </c>
      <c r="G110" s="4" t="s">
        <v>9</v>
      </c>
    </row>
    <row r="111" spans="1:8" x14ac:dyDescent="0.25">
      <c r="A111">
        <v>6</v>
      </c>
      <c r="B111" t="s">
        <v>17</v>
      </c>
      <c r="C111" t="s">
        <v>31</v>
      </c>
      <c r="D111" t="s">
        <v>10</v>
      </c>
      <c r="F111" s="4" t="s">
        <v>49</v>
      </c>
      <c r="G111" s="4" t="s">
        <v>9</v>
      </c>
    </row>
    <row r="112" spans="1:8" x14ac:dyDescent="0.25">
      <c r="A112">
        <v>7</v>
      </c>
      <c r="B112" t="s">
        <v>21</v>
      </c>
      <c r="C112" t="s">
        <v>31</v>
      </c>
      <c r="D112" t="s">
        <v>9</v>
      </c>
      <c r="F112" s="4" t="s">
        <v>42</v>
      </c>
      <c r="G112" s="4" t="s">
        <v>9</v>
      </c>
    </row>
    <row r="113" spans="1:8" ht="30" x14ac:dyDescent="0.25">
      <c r="A113">
        <v>8</v>
      </c>
      <c r="B113" t="s">
        <v>17</v>
      </c>
      <c r="C113" t="s">
        <v>22</v>
      </c>
      <c r="D113" t="s">
        <v>9</v>
      </c>
      <c r="E113" t="s">
        <v>16</v>
      </c>
      <c r="F113" s="4" t="s">
        <v>50</v>
      </c>
      <c r="G113" s="4" t="s">
        <v>9</v>
      </c>
    </row>
    <row r="114" spans="1:8" x14ac:dyDescent="0.25">
      <c r="A114">
        <v>9</v>
      </c>
      <c r="B114" t="s">
        <v>22</v>
      </c>
      <c r="C114" t="s">
        <v>22</v>
      </c>
      <c r="D114" t="s">
        <v>10</v>
      </c>
      <c r="F114" s="4" t="s">
        <v>42</v>
      </c>
      <c r="G114" s="4" t="s">
        <v>9</v>
      </c>
    </row>
    <row r="115" spans="1:8" x14ac:dyDescent="0.25">
      <c r="A115">
        <v>10</v>
      </c>
      <c r="B115" t="s">
        <v>18</v>
      </c>
      <c r="C115" t="s">
        <v>18</v>
      </c>
      <c r="D115" t="s">
        <v>10</v>
      </c>
      <c r="F115" s="4" t="s">
        <v>45</v>
      </c>
      <c r="G115" s="4" t="s">
        <v>9</v>
      </c>
    </row>
    <row r="118" spans="1:8" x14ac:dyDescent="0.25">
      <c r="A118" s="1">
        <v>44064</v>
      </c>
      <c r="B118" t="s">
        <v>8</v>
      </c>
      <c r="C118" t="s">
        <v>0</v>
      </c>
      <c r="D118" t="s">
        <v>4</v>
      </c>
      <c r="E118" t="s">
        <v>34</v>
      </c>
      <c r="F118" s="4" t="s">
        <v>0</v>
      </c>
      <c r="G118" s="4" t="s">
        <v>4</v>
      </c>
      <c r="H118" s="4" t="s">
        <v>34</v>
      </c>
    </row>
    <row r="119" spans="1:8" x14ac:dyDescent="0.25">
      <c r="A119">
        <v>1</v>
      </c>
      <c r="B119" t="s">
        <v>17</v>
      </c>
      <c r="C119" t="s">
        <v>31</v>
      </c>
      <c r="D119" t="s">
        <v>10</v>
      </c>
      <c r="F119" s="4" t="s">
        <v>42</v>
      </c>
      <c r="G119" s="4" t="s">
        <v>10</v>
      </c>
    </row>
    <row r="120" spans="1:8" x14ac:dyDescent="0.25">
      <c r="A120">
        <v>2</v>
      </c>
      <c r="B120" t="s">
        <v>18</v>
      </c>
      <c r="C120" t="s">
        <v>19</v>
      </c>
      <c r="D120" t="s">
        <v>9</v>
      </c>
      <c r="F120" s="4" t="s">
        <v>42</v>
      </c>
      <c r="G120" s="4" t="s">
        <v>9</v>
      </c>
    </row>
    <row r="121" spans="1:8" x14ac:dyDescent="0.25">
      <c r="A121">
        <v>3</v>
      </c>
      <c r="B121" t="s">
        <v>17</v>
      </c>
      <c r="C121" t="s">
        <v>31</v>
      </c>
      <c r="D121" t="s">
        <v>10</v>
      </c>
      <c r="F121" s="4" t="s">
        <v>42</v>
      </c>
      <c r="G121" s="4" t="s">
        <v>10</v>
      </c>
    </row>
    <row r="122" spans="1:8" x14ac:dyDescent="0.25">
      <c r="A122">
        <v>4</v>
      </c>
      <c r="B122" t="s">
        <v>17</v>
      </c>
      <c r="C122" t="s">
        <v>31</v>
      </c>
      <c r="D122" t="s">
        <v>10</v>
      </c>
      <c r="F122" s="4" t="s">
        <v>42</v>
      </c>
      <c r="G122" s="4" t="s">
        <v>10</v>
      </c>
    </row>
    <row r="123" spans="1:8" x14ac:dyDescent="0.25">
      <c r="A123">
        <v>5</v>
      </c>
      <c r="B123" t="s">
        <v>24</v>
      </c>
      <c r="C123" t="s">
        <v>23</v>
      </c>
      <c r="D123" t="s">
        <v>10</v>
      </c>
      <c r="F123" s="4" t="s">
        <v>42</v>
      </c>
      <c r="G123" s="4" t="s">
        <v>9</v>
      </c>
    </row>
    <row r="124" spans="1:8" ht="30" x14ac:dyDescent="0.25">
      <c r="A124">
        <v>6</v>
      </c>
      <c r="B124" t="s">
        <v>18</v>
      </c>
      <c r="C124" t="s">
        <v>23</v>
      </c>
      <c r="D124" t="s">
        <v>9</v>
      </c>
      <c r="F124" s="4" t="s">
        <v>43</v>
      </c>
      <c r="G124" s="4" t="s">
        <v>9</v>
      </c>
    </row>
    <row r="125" spans="1:8" ht="30" x14ac:dyDescent="0.25">
      <c r="A125">
        <v>7</v>
      </c>
      <c r="B125" t="s">
        <v>18</v>
      </c>
      <c r="C125" t="s">
        <v>31</v>
      </c>
      <c r="D125" t="s">
        <v>9</v>
      </c>
      <c r="F125" s="4" t="s">
        <v>50</v>
      </c>
      <c r="G125" s="4" t="s">
        <v>9</v>
      </c>
    </row>
    <row r="126" spans="1:8" x14ac:dyDescent="0.25">
      <c r="A126">
        <v>8</v>
      </c>
      <c r="B126" t="s">
        <v>17</v>
      </c>
      <c r="C126" t="s">
        <v>31</v>
      </c>
      <c r="D126" t="s">
        <v>10</v>
      </c>
      <c r="F126" s="4" t="s">
        <v>42</v>
      </c>
      <c r="G126" s="4" t="s">
        <v>10</v>
      </c>
    </row>
    <row r="127" spans="1:8" x14ac:dyDescent="0.25">
      <c r="A127">
        <v>9</v>
      </c>
      <c r="B127" t="s">
        <v>21</v>
      </c>
      <c r="C127" t="s">
        <v>31</v>
      </c>
      <c r="D127" t="s">
        <v>9</v>
      </c>
      <c r="F127" s="4" t="s">
        <v>45</v>
      </c>
      <c r="G127" s="4" t="s">
        <v>9</v>
      </c>
    </row>
    <row r="128" spans="1:8" x14ac:dyDescent="0.25">
      <c r="A128">
        <v>10</v>
      </c>
      <c r="B128" t="s">
        <v>17</v>
      </c>
      <c r="C128" t="s">
        <v>31</v>
      </c>
      <c r="D128" t="s">
        <v>10</v>
      </c>
      <c r="F128" s="4" t="s">
        <v>42</v>
      </c>
      <c r="G128" s="4" t="s">
        <v>10</v>
      </c>
    </row>
    <row r="131" spans="1:8" x14ac:dyDescent="0.25">
      <c r="A131" s="1">
        <v>44065</v>
      </c>
      <c r="B131" t="s">
        <v>8</v>
      </c>
      <c r="C131" t="s">
        <v>0</v>
      </c>
      <c r="D131" t="s">
        <v>4</v>
      </c>
      <c r="E131" t="s">
        <v>34</v>
      </c>
      <c r="F131" s="4" t="s">
        <v>0</v>
      </c>
      <c r="G131" s="4" t="s">
        <v>4</v>
      </c>
      <c r="H131" s="4" t="s">
        <v>34</v>
      </c>
    </row>
    <row r="132" spans="1:8" x14ac:dyDescent="0.25">
      <c r="A132">
        <v>1</v>
      </c>
      <c r="B132" t="s">
        <v>18</v>
      </c>
      <c r="C132" t="s">
        <v>22</v>
      </c>
      <c r="D132" t="s">
        <v>9</v>
      </c>
      <c r="F132" s="4" t="s">
        <v>45</v>
      </c>
      <c r="G132" s="4" t="s">
        <v>9</v>
      </c>
    </row>
    <row r="133" spans="1:8" x14ac:dyDescent="0.25">
      <c r="A133">
        <v>2</v>
      </c>
      <c r="B133" t="s">
        <v>18</v>
      </c>
      <c r="C133" t="s">
        <v>19</v>
      </c>
      <c r="D133" t="s">
        <v>9</v>
      </c>
      <c r="F133" s="4" t="s">
        <v>42</v>
      </c>
      <c r="G133" s="4" t="s">
        <v>9</v>
      </c>
    </row>
    <row r="134" spans="1:8" x14ac:dyDescent="0.25">
      <c r="A134">
        <v>3</v>
      </c>
      <c r="B134" t="s">
        <v>18</v>
      </c>
      <c r="C134" t="s">
        <v>22</v>
      </c>
      <c r="D134" t="s">
        <v>9</v>
      </c>
      <c r="F134" s="4" t="s">
        <v>42</v>
      </c>
      <c r="G134" s="4" t="s">
        <v>9</v>
      </c>
    </row>
    <row r="135" spans="1:8" ht="30" x14ac:dyDescent="0.25">
      <c r="A135">
        <v>4</v>
      </c>
      <c r="B135" t="s">
        <v>24</v>
      </c>
      <c r="C135" t="s">
        <v>23</v>
      </c>
      <c r="D135" t="s">
        <v>10</v>
      </c>
      <c r="F135" s="4" t="s">
        <v>43</v>
      </c>
      <c r="G135" s="4" t="s">
        <v>10</v>
      </c>
    </row>
    <row r="136" spans="1:8" x14ac:dyDescent="0.25">
      <c r="A136">
        <v>5</v>
      </c>
      <c r="B136" t="s">
        <v>17</v>
      </c>
      <c r="C136" t="s">
        <v>31</v>
      </c>
      <c r="D136" t="s">
        <v>10</v>
      </c>
      <c r="F136" s="4" t="s">
        <v>42</v>
      </c>
      <c r="G136" s="4" t="s">
        <v>10</v>
      </c>
    </row>
    <row r="137" spans="1:8" x14ac:dyDescent="0.25">
      <c r="A137">
        <v>6</v>
      </c>
      <c r="B137" t="s">
        <v>22</v>
      </c>
      <c r="C137" t="s">
        <v>22</v>
      </c>
      <c r="D137" t="s">
        <v>10</v>
      </c>
      <c r="F137" s="4" t="s">
        <v>45</v>
      </c>
      <c r="G137" s="4" t="s">
        <v>10</v>
      </c>
    </row>
    <row r="138" spans="1:8" ht="30" x14ac:dyDescent="0.25">
      <c r="A138">
        <v>7</v>
      </c>
      <c r="B138" t="s">
        <v>18</v>
      </c>
      <c r="C138" t="s">
        <v>23</v>
      </c>
      <c r="D138" t="s">
        <v>9</v>
      </c>
      <c r="F138" s="4" t="s">
        <v>43</v>
      </c>
      <c r="G138" s="4" t="s">
        <v>9</v>
      </c>
    </row>
    <row r="139" spans="1:8" x14ac:dyDescent="0.25">
      <c r="A139">
        <v>8</v>
      </c>
      <c r="B139" t="s">
        <v>24</v>
      </c>
      <c r="C139" t="s">
        <v>22</v>
      </c>
      <c r="D139" t="s">
        <v>9</v>
      </c>
      <c r="F139" s="4" t="s">
        <v>45</v>
      </c>
      <c r="G139" s="4" t="s">
        <v>9</v>
      </c>
    </row>
    <row r="140" spans="1:8" x14ac:dyDescent="0.25">
      <c r="A140">
        <v>9</v>
      </c>
      <c r="B140" t="s">
        <v>17</v>
      </c>
      <c r="C140" t="s">
        <v>31</v>
      </c>
      <c r="D140" t="s">
        <v>10</v>
      </c>
      <c r="F140" s="4" t="s">
        <v>47</v>
      </c>
      <c r="G140" s="4" t="s">
        <v>9</v>
      </c>
    </row>
    <row r="141" spans="1:8" x14ac:dyDescent="0.25">
      <c r="A141">
        <v>10</v>
      </c>
      <c r="B141" t="s">
        <v>22</v>
      </c>
      <c r="C141" t="s">
        <v>22</v>
      </c>
      <c r="D141" t="s">
        <v>10</v>
      </c>
      <c r="F141" s="4" t="s">
        <v>47</v>
      </c>
      <c r="G141" s="4" t="s">
        <v>9</v>
      </c>
    </row>
    <row r="144" spans="1:8" x14ac:dyDescent="0.25">
      <c r="A144" s="1">
        <v>44066</v>
      </c>
      <c r="B144" t="s">
        <v>8</v>
      </c>
      <c r="C144" t="s">
        <v>0</v>
      </c>
      <c r="D144" t="s">
        <v>4</v>
      </c>
      <c r="E144" t="s">
        <v>34</v>
      </c>
      <c r="F144" s="4" t="s">
        <v>0</v>
      </c>
      <c r="G144" s="4" t="s">
        <v>4</v>
      </c>
      <c r="H144" s="4" t="s">
        <v>34</v>
      </c>
    </row>
    <row r="145" spans="1:8" x14ac:dyDescent="0.25">
      <c r="A145">
        <v>1</v>
      </c>
      <c r="B145" t="s">
        <v>17</v>
      </c>
      <c r="C145" t="s">
        <v>31</v>
      </c>
      <c r="D145" t="s">
        <v>10</v>
      </c>
      <c r="F145" s="4" t="s">
        <v>42</v>
      </c>
      <c r="G145" s="4" t="s">
        <v>10</v>
      </c>
    </row>
    <row r="146" spans="1:8" ht="30" x14ac:dyDescent="0.25">
      <c r="A146">
        <v>2</v>
      </c>
      <c r="B146" t="s">
        <v>17</v>
      </c>
      <c r="C146" t="s">
        <v>23</v>
      </c>
      <c r="D146" t="s">
        <v>9</v>
      </c>
      <c r="F146" s="4" t="s">
        <v>43</v>
      </c>
      <c r="G146" s="4" t="s">
        <v>9</v>
      </c>
    </row>
    <row r="147" spans="1:8" x14ac:dyDescent="0.25">
      <c r="A147">
        <v>3</v>
      </c>
      <c r="B147" t="s">
        <v>17</v>
      </c>
      <c r="C147" t="s">
        <v>31</v>
      </c>
      <c r="D147" t="s">
        <v>10</v>
      </c>
      <c r="F147" s="4" t="s">
        <v>42</v>
      </c>
      <c r="G147" s="4" t="s">
        <v>10</v>
      </c>
    </row>
    <row r="148" spans="1:8" x14ac:dyDescent="0.25">
      <c r="A148">
        <v>4</v>
      </c>
      <c r="B148" t="s">
        <v>22</v>
      </c>
      <c r="C148" t="s">
        <v>31</v>
      </c>
      <c r="D148" t="s">
        <v>9</v>
      </c>
      <c r="F148" s="4" t="s">
        <v>47</v>
      </c>
      <c r="G148" s="4" t="s">
        <v>9</v>
      </c>
    </row>
    <row r="149" spans="1:8" x14ac:dyDescent="0.25">
      <c r="A149">
        <v>5</v>
      </c>
      <c r="B149" t="s">
        <v>17</v>
      </c>
      <c r="C149" t="s">
        <v>18</v>
      </c>
      <c r="D149" t="s">
        <v>9</v>
      </c>
      <c r="F149" s="4" t="s">
        <v>45</v>
      </c>
      <c r="G149" s="4" t="s">
        <v>9</v>
      </c>
    </row>
    <row r="150" spans="1:8" x14ac:dyDescent="0.25">
      <c r="A150">
        <v>6</v>
      </c>
      <c r="B150" t="s">
        <v>18</v>
      </c>
      <c r="C150" t="s">
        <v>18</v>
      </c>
      <c r="D150" t="s">
        <v>10</v>
      </c>
      <c r="F150" s="4" t="s">
        <v>42</v>
      </c>
      <c r="G150" s="4" t="s">
        <v>9</v>
      </c>
    </row>
    <row r="151" spans="1:8" x14ac:dyDescent="0.25">
      <c r="A151">
        <v>7</v>
      </c>
      <c r="B151" t="s">
        <v>17</v>
      </c>
      <c r="C151" t="s">
        <v>23</v>
      </c>
      <c r="D151" t="s">
        <v>9</v>
      </c>
      <c r="F151" s="4" t="s">
        <v>47</v>
      </c>
      <c r="G151" s="4" t="s">
        <v>9</v>
      </c>
    </row>
    <row r="152" spans="1:8" x14ac:dyDescent="0.25">
      <c r="A152">
        <v>8</v>
      </c>
      <c r="B152" t="s">
        <v>17</v>
      </c>
      <c r="C152" t="s">
        <v>20</v>
      </c>
      <c r="D152" t="s">
        <v>9</v>
      </c>
      <c r="F152" s="4" t="s">
        <v>44</v>
      </c>
      <c r="G152" s="4" t="s">
        <v>9</v>
      </c>
    </row>
    <row r="153" spans="1:8" x14ac:dyDescent="0.25">
      <c r="A153">
        <v>9</v>
      </c>
      <c r="B153" t="s">
        <v>22</v>
      </c>
      <c r="C153" t="s">
        <v>22</v>
      </c>
      <c r="D153" t="s">
        <v>10</v>
      </c>
      <c r="F153" s="4" t="s">
        <v>42</v>
      </c>
      <c r="G153" s="4" t="s">
        <v>9</v>
      </c>
    </row>
    <row r="154" spans="1:8" x14ac:dyDescent="0.25">
      <c r="A154">
        <v>10</v>
      </c>
      <c r="B154" t="s">
        <v>24</v>
      </c>
      <c r="C154" t="s">
        <v>22</v>
      </c>
      <c r="D154" t="s">
        <v>9</v>
      </c>
      <c r="F154" s="4" t="s">
        <v>45</v>
      </c>
      <c r="G154" s="4" t="s">
        <v>9</v>
      </c>
    </row>
    <row r="157" spans="1:8" x14ac:dyDescent="0.25">
      <c r="A157" s="1">
        <v>44067</v>
      </c>
      <c r="B157" t="s">
        <v>8</v>
      </c>
      <c r="C157" t="s">
        <v>0</v>
      </c>
      <c r="D157" t="s">
        <v>4</v>
      </c>
      <c r="E157" t="s">
        <v>34</v>
      </c>
      <c r="F157" s="4" t="s">
        <v>0</v>
      </c>
      <c r="G157" s="4" t="s">
        <v>4</v>
      </c>
      <c r="H157" s="4" t="s">
        <v>34</v>
      </c>
    </row>
    <row r="158" spans="1:8" x14ac:dyDescent="0.25">
      <c r="A158">
        <v>1</v>
      </c>
      <c r="B158" t="s">
        <v>22</v>
      </c>
      <c r="C158" t="s">
        <v>22</v>
      </c>
      <c r="D158" t="s">
        <v>10</v>
      </c>
      <c r="F158" s="4" t="s">
        <v>47</v>
      </c>
      <c r="G158" s="4" t="s">
        <v>9</v>
      </c>
    </row>
    <row r="159" spans="1:8" x14ac:dyDescent="0.25">
      <c r="A159">
        <v>2</v>
      </c>
      <c r="B159" t="s">
        <v>18</v>
      </c>
      <c r="C159" t="s">
        <v>17</v>
      </c>
      <c r="D159" t="s">
        <v>9</v>
      </c>
      <c r="F159" s="4" t="s">
        <v>48</v>
      </c>
      <c r="G159" s="4" t="s">
        <v>9</v>
      </c>
    </row>
    <row r="160" spans="1:8" x14ac:dyDescent="0.25">
      <c r="A160">
        <v>3</v>
      </c>
      <c r="B160" t="s">
        <v>18</v>
      </c>
      <c r="C160" t="s">
        <v>23</v>
      </c>
      <c r="D160" t="s">
        <v>9</v>
      </c>
      <c r="F160" s="4" t="s">
        <v>48</v>
      </c>
      <c r="G160" s="4" t="s">
        <v>9</v>
      </c>
    </row>
    <row r="161" spans="1:8" x14ac:dyDescent="0.25">
      <c r="A161">
        <v>4</v>
      </c>
      <c r="B161" t="s">
        <v>24</v>
      </c>
      <c r="C161" t="s">
        <v>23</v>
      </c>
      <c r="D161" t="s">
        <v>10</v>
      </c>
      <c r="F161" s="4" t="s">
        <v>46</v>
      </c>
      <c r="G161" s="4" t="s">
        <v>9</v>
      </c>
    </row>
    <row r="162" spans="1:8" x14ac:dyDescent="0.25">
      <c r="A162">
        <v>5</v>
      </c>
      <c r="B162" t="s">
        <v>17</v>
      </c>
      <c r="C162" t="s">
        <v>31</v>
      </c>
      <c r="D162" t="s">
        <v>10</v>
      </c>
      <c r="F162" s="4" t="s">
        <v>42</v>
      </c>
      <c r="G162" s="4" t="s">
        <v>10</v>
      </c>
    </row>
    <row r="163" spans="1:8" x14ac:dyDescent="0.25">
      <c r="A163">
        <v>6</v>
      </c>
      <c r="B163" t="s">
        <v>17</v>
      </c>
      <c r="C163" t="s">
        <v>31</v>
      </c>
      <c r="D163" t="s">
        <v>10</v>
      </c>
      <c r="F163" s="4" t="s">
        <v>42</v>
      </c>
      <c r="G163" s="4" t="s">
        <v>10</v>
      </c>
    </row>
    <row r="164" spans="1:8" x14ac:dyDescent="0.25">
      <c r="A164">
        <v>7</v>
      </c>
      <c r="B164" t="s">
        <v>17</v>
      </c>
      <c r="C164" t="s">
        <v>31</v>
      </c>
      <c r="D164" t="s">
        <v>10</v>
      </c>
      <c r="F164" s="4" t="s">
        <v>42</v>
      </c>
      <c r="G164" s="4" t="s">
        <v>10</v>
      </c>
    </row>
    <row r="165" spans="1:8" x14ac:dyDescent="0.25">
      <c r="A165">
        <v>8</v>
      </c>
      <c r="B165" t="s">
        <v>18</v>
      </c>
      <c r="C165" t="s">
        <v>31</v>
      </c>
      <c r="D165" t="s">
        <v>9</v>
      </c>
      <c r="F165" s="4" t="s">
        <v>42</v>
      </c>
      <c r="G165" s="4" t="s">
        <v>9</v>
      </c>
    </row>
    <row r="166" spans="1:8" x14ac:dyDescent="0.25">
      <c r="A166">
        <v>9</v>
      </c>
      <c r="B166" t="s">
        <v>19</v>
      </c>
      <c r="C166" t="s">
        <v>31</v>
      </c>
      <c r="D166" t="s">
        <v>9</v>
      </c>
      <c r="F166" s="4" t="s">
        <v>42</v>
      </c>
      <c r="G166" s="4" t="s">
        <v>9</v>
      </c>
    </row>
    <row r="167" spans="1:8" x14ac:dyDescent="0.25">
      <c r="A167">
        <v>10</v>
      </c>
      <c r="B167" t="s">
        <v>17</v>
      </c>
      <c r="C167" t="s">
        <v>31</v>
      </c>
      <c r="D167" t="s">
        <v>10</v>
      </c>
      <c r="F167" s="4" t="s">
        <v>45</v>
      </c>
      <c r="G167" s="4" t="s">
        <v>9</v>
      </c>
    </row>
    <row r="170" spans="1:8" x14ac:dyDescent="0.25">
      <c r="A170" s="1">
        <v>44068</v>
      </c>
      <c r="B170" t="s">
        <v>8</v>
      </c>
      <c r="C170" t="s">
        <v>0</v>
      </c>
      <c r="D170" t="s">
        <v>4</v>
      </c>
      <c r="E170" t="s">
        <v>34</v>
      </c>
      <c r="F170" s="4" t="s">
        <v>0</v>
      </c>
      <c r="G170" s="4" t="s">
        <v>4</v>
      </c>
      <c r="H170" s="4" t="s">
        <v>34</v>
      </c>
    </row>
    <row r="171" spans="1:8" x14ac:dyDescent="0.25">
      <c r="A171">
        <v>1</v>
      </c>
      <c r="B171" t="s">
        <v>18</v>
      </c>
      <c r="C171" t="s">
        <v>18</v>
      </c>
      <c r="D171" t="s">
        <v>10</v>
      </c>
      <c r="F171" s="4" t="s">
        <v>42</v>
      </c>
      <c r="G171" s="4" t="s">
        <v>9</v>
      </c>
    </row>
    <row r="172" spans="1:8" x14ac:dyDescent="0.25">
      <c r="A172">
        <v>2</v>
      </c>
      <c r="B172" t="s">
        <v>17</v>
      </c>
      <c r="C172" t="s">
        <v>31</v>
      </c>
      <c r="D172" t="s">
        <v>10</v>
      </c>
      <c r="F172" s="4" t="s">
        <v>42</v>
      </c>
      <c r="G172" s="4" t="s">
        <v>10</v>
      </c>
    </row>
    <row r="173" spans="1:8" x14ac:dyDescent="0.25">
      <c r="A173">
        <v>3</v>
      </c>
      <c r="B173" t="s">
        <v>17</v>
      </c>
      <c r="C173" t="s">
        <v>22</v>
      </c>
      <c r="D173" t="s">
        <v>9</v>
      </c>
      <c r="F173" s="4" t="s">
        <v>45</v>
      </c>
      <c r="G173" s="4" t="s">
        <v>9</v>
      </c>
    </row>
    <row r="174" spans="1:8" x14ac:dyDescent="0.25">
      <c r="A174">
        <v>4</v>
      </c>
      <c r="B174" t="s">
        <v>18</v>
      </c>
      <c r="C174" t="s">
        <v>31</v>
      </c>
      <c r="D174" t="s">
        <v>9</v>
      </c>
      <c r="F174" s="4" t="s">
        <v>42</v>
      </c>
      <c r="G174" s="4" t="s">
        <v>9</v>
      </c>
    </row>
    <row r="175" spans="1:8" x14ac:dyDescent="0.25">
      <c r="A175">
        <v>5</v>
      </c>
      <c r="B175" t="s">
        <v>20</v>
      </c>
      <c r="C175" t="s">
        <v>23</v>
      </c>
      <c r="D175" t="s">
        <v>9</v>
      </c>
      <c r="E175" t="s">
        <v>30</v>
      </c>
      <c r="F175" s="4" t="s">
        <v>45</v>
      </c>
      <c r="G175" s="4" t="s">
        <v>9</v>
      </c>
    </row>
    <row r="176" spans="1:8" x14ac:dyDescent="0.25">
      <c r="A176">
        <v>6</v>
      </c>
      <c r="B176" t="s">
        <v>17</v>
      </c>
      <c r="C176" t="s">
        <v>22</v>
      </c>
      <c r="D176" t="s">
        <v>9</v>
      </c>
      <c r="F176" s="4" t="s">
        <v>42</v>
      </c>
      <c r="G176" s="4" t="s">
        <v>10</v>
      </c>
    </row>
    <row r="177" spans="1:8" x14ac:dyDescent="0.25">
      <c r="A177">
        <v>7</v>
      </c>
      <c r="B177" t="s">
        <v>21</v>
      </c>
      <c r="C177" t="s">
        <v>19</v>
      </c>
      <c r="D177" t="s">
        <v>9</v>
      </c>
      <c r="F177" s="4" t="s">
        <v>42</v>
      </c>
      <c r="G177" s="4" t="s">
        <v>9</v>
      </c>
    </row>
    <row r="178" spans="1:8" x14ac:dyDescent="0.25">
      <c r="A178">
        <v>8</v>
      </c>
      <c r="B178" t="s">
        <v>17</v>
      </c>
      <c r="C178" t="s">
        <v>31</v>
      </c>
      <c r="D178" t="s">
        <v>10</v>
      </c>
      <c r="F178" s="4" t="s">
        <v>45</v>
      </c>
      <c r="G178" s="4" t="s">
        <v>9</v>
      </c>
    </row>
    <row r="179" spans="1:8" x14ac:dyDescent="0.25">
      <c r="A179">
        <v>9</v>
      </c>
      <c r="B179" t="s">
        <v>18</v>
      </c>
      <c r="C179" t="s">
        <v>31</v>
      </c>
      <c r="D179" t="s">
        <v>9</v>
      </c>
      <c r="F179" s="4" t="s">
        <v>45</v>
      </c>
      <c r="G179" s="4" t="s">
        <v>9</v>
      </c>
    </row>
    <row r="180" spans="1:8" x14ac:dyDescent="0.25">
      <c r="A180">
        <v>10</v>
      </c>
      <c r="B180" t="s">
        <v>18</v>
      </c>
      <c r="C180" t="s">
        <v>31</v>
      </c>
      <c r="D180" t="s">
        <v>9</v>
      </c>
      <c r="F180" s="4" t="s">
        <v>45</v>
      </c>
      <c r="G180" s="4" t="s">
        <v>9</v>
      </c>
    </row>
    <row r="183" spans="1:8" x14ac:dyDescent="0.25">
      <c r="A183" s="1">
        <v>44069</v>
      </c>
      <c r="B183" t="s">
        <v>8</v>
      </c>
      <c r="C183" t="s">
        <v>0</v>
      </c>
      <c r="D183" t="s">
        <v>4</v>
      </c>
      <c r="E183" t="s">
        <v>34</v>
      </c>
      <c r="F183" s="4" t="s">
        <v>0</v>
      </c>
      <c r="G183" s="4" t="s">
        <v>4</v>
      </c>
      <c r="H183" s="4" t="s">
        <v>34</v>
      </c>
    </row>
    <row r="184" spans="1:8" x14ac:dyDescent="0.25">
      <c r="A184">
        <v>1</v>
      </c>
      <c r="B184" t="s">
        <v>17</v>
      </c>
      <c r="C184" t="s">
        <v>31</v>
      </c>
      <c r="D184" t="s">
        <v>10</v>
      </c>
      <c r="F184" s="4" t="s">
        <v>48</v>
      </c>
      <c r="G184" s="4" t="s">
        <v>10</v>
      </c>
    </row>
    <row r="185" spans="1:8" x14ac:dyDescent="0.25">
      <c r="A185">
        <v>2</v>
      </c>
      <c r="B185" t="s">
        <v>21</v>
      </c>
      <c r="C185" t="s">
        <v>22</v>
      </c>
      <c r="D185" t="s">
        <v>9</v>
      </c>
      <c r="F185" s="4" t="s">
        <v>47</v>
      </c>
      <c r="G185" s="4" t="s">
        <v>9</v>
      </c>
    </row>
    <row r="186" spans="1:8" x14ac:dyDescent="0.25">
      <c r="A186">
        <v>3</v>
      </c>
      <c r="B186" t="s">
        <v>18</v>
      </c>
      <c r="C186" t="s">
        <v>18</v>
      </c>
      <c r="D186" t="s">
        <v>10</v>
      </c>
      <c r="F186" s="4" t="s">
        <v>44</v>
      </c>
      <c r="G186" s="4" t="s">
        <v>10</v>
      </c>
    </row>
    <row r="187" spans="1:8" x14ac:dyDescent="0.25">
      <c r="A187">
        <v>4</v>
      </c>
      <c r="B187" t="s">
        <v>18</v>
      </c>
      <c r="C187" t="s">
        <v>22</v>
      </c>
      <c r="D187" t="s">
        <v>9</v>
      </c>
      <c r="F187" s="4" t="s">
        <v>47</v>
      </c>
      <c r="G187" s="4" t="s">
        <v>9</v>
      </c>
    </row>
    <row r="188" spans="1:8" x14ac:dyDescent="0.25">
      <c r="A188">
        <v>5</v>
      </c>
      <c r="B188" t="s">
        <v>17</v>
      </c>
      <c r="C188" t="s">
        <v>31</v>
      </c>
      <c r="D188" t="s">
        <v>10</v>
      </c>
      <c r="F188" s="4" t="s">
        <v>42</v>
      </c>
      <c r="G188" s="4" t="s">
        <v>10</v>
      </c>
    </row>
    <row r="189" spans="1:8" x14ac:dyDescent="0.25">
      <c r="A189">
        <v>6</v>
      </c>
      <c r="B189" t="s">
        <v>17</v>
      </c>
      <c r="C189" t="s">
        <v>22</v>
      </c>
      <c r="D189" t="s">
        <v>9</v>
      </c>
      <c r="F189" s="4" t="s">
        <v>49</v>
      </c>
      <c r="G189" s="4" t="s">
        <v>9</v>
      </c>
    </row>
    <row r="190" spans="1:8" ht="30" x14ac:dyDescent="0.25">
      <c r="A190">
        <v>7</v>
      </c>
      <c r="B190" t="s">
        <v>24</v>
      </c>
      <c r="C190" t="s">
        <v>23</v>
      </c>
      <c r="D190" t="s">
        <v>10</v>
      </c>
      <c r="F190" s="4" t="s">
        <v>43</v>
      </c>
      <c r="G190" s="4" t="s">
        <v>10</v>
      </c>
    </row>
    <row r="191" spans="1:8" x14ac:dyDescent="0.25">
      <c r="A191">
        <v>8</v>
      </c>
      <c r="B191" t="s">
        <v>18</v>
      </c>
      <c r="C191" t="s">
        <v>23</v>
      </c>
      <c r="D191" t="s">
        <v>9</v>
      </c>
      <c r="F191" s="4" t="s">
        <v>46</v>
      </c>
      <c r="G191" s="4" t="s">
        <v>9</v>
      </c>
    </row>
    <row r="192" spans="1:8" x14ac:dyDescent="0.25">
      <c r="A192">
        <v>9</v>
      </c>
      <c r="B192" t="s">
        <v>18</v>
      </c>
      <c r="C192" t="s">
        <v>18</v>
      </c>
      <c r="D192" t="s">
        <v>10</v>
      </c>
      <c r="F192" s="4" t="s">
        <v>46</v>
      </c>
      <c r="G192" s="4" t="s">
        <v>9</v>
      </c>
    </row>
    <row r="193" spans="1:8" x14ac:dyDescent="0.25">
      <c r="A193">
        <v>10</v>
      </c>
      <c r="B193" t="s">
        <v>19</v>
      </c>
      <c r="C193" t="s">
        <v>22</v>
      </c>
      <c r="D193" t="s">
        <v>9</v>
      </c>
      <c r="F193" s="4" t="s">
        <v>45</v>
      </c>
      <c r="G193" s="4" t="s">
        <v>9</v>
      </c>
    </row>
    <row r="196" spans="1:8" x14ac:dyDescent="0.25">
      <c r="A196" s="1">
        <v>44070</v>
      </c>
      <c r="B196" t="s">
        <v>8</v>
      </c>
      <c r="C196" t="s">
        <v>0</v>
      </c>
      <c r="D196" t="s">
        <v>4</v>
      </c>
      <c r="E196" t="s">
        <v>34</v>
      </c>
      <c r="F196" s="4" t="s">
        <v>0</v>
      </c>
      <c r="G196" s="4" t="s">
        <v>4</v>
      </c>
      <c r="H196" s="4" t="s">
        <v>34</v>
      </c>
    </row>
    <row r="197" spans="1:8" x14ac:dyDescent="0.25">
      <c r="A197">
        <v>1</v>
      </c>
      <c r="B197" t="s">
        <v>17</v>
      </c>
      <c r="C197" t="s">
        <v>17</v>
      </c>
      <c r="D197" t="s">
        <v>10</v>
      </c>
      <c r="F197" s="4" t="s">
        <v>45</v>
      </c>
      <c r="G197" s="4" t="s">
        <v>9</v>
      </c>
    </row>
    <row r="198" spans="1:8" x14ac:dyDescent="0.25">
      <c r="A198">
        <v>2</v>
      </c>
      <c r="B198" t="s">
        <v>19</v>
      </c>
      <c r="C198" t="s">
        <v>19</v>
      </c>
      <c r="D198" t="s">
        <v>10</v>
      </c>
      <c r="F198" s="4" t="s">
        <v>47</v>
      </c>
      <c r="G198" s="4" t="s">
        <v>10</v>
      </c>
    </row>
    <row r="199" spans="1:8" ht="30" x14ac:dyDescent="0.25">
      <c r="A199">
        <v>3</v>
      </c>
      <c r="B199" t="s">
        <v>17</v>
      </c>
      <c r="C199" t="s">
        <v>23</v>
      </c>
      <c r="D199" t="s">
        <v>9</v>
      </c>
      <c r="F199" s="4" t="s">
        <v>50</v>
      </c>
      <c r="G199" s="4" t="s">
        <v>9</v>
      </c>
    </row>
    <row r="200" spans="1:8" x14ac:dyDescent="0.25">
      <c r="A200">
        <v>4</v>
      </c>
      <c r="B200" t="s">
        <v>17</v>
      </c>
      <c r="C200" t="s">
        <v>31</v>
      </c>
      <c r="D200" t="s">
        <v>10</v>
      </c>
      <c r="F200" s="4" t="s">
        <v>47</v>
      </c>
      <c r="G200" s="4" t="s">
        <v>9</v>
      </c>
    </row>
    <row r="201" spans="1:8" x14ac:dyDescent="0.25">
      <c r="A201">
        <v>5</v>
      </c>
      <c r="B201" t="s">
        <v>17</v>
      </c>
      <c r="C201" t="s">
        <v>31</v>
      </c>
      <c r="D201" t="s">
        <v>10</v>
      </c>
      <c r="F201" s="4" t="s">
        <v>46</v>
      </c>
      <c r="G201" s="4" t="s">
        <v>9</v>
      </c>
    </row>
    <row r="202" spans="1:8" ht="30" x14ac:dyDescent="0.25">
      <c r="A202">
        <v>6</v>
      </c>
      <c r="B202" t="s">
        <v>17</v>
      </c>
      <c r="C202" t="s">
        <v>23</v>
      </c>
      <c r="D202" t="s">
        <v>9</v>
      </c>
      <c r="F202" s="4" t="s">
        <v>43</v>
      </c>
      <c r="G202" s="4" t="s">
        <v>9</v>
      </c>
    </row>
    <row r="203" spans="1:8" x14ac:dyDescent="0.25">
      <c r="A203">
        <v>7</v>
      </c>
      <c r="B203" t="s">
        <v>18</v>
      </c>
      <c r="C203" t="s">
        <v>18</v>
      </c>
      <c r="D203" t="s">
        <v>10</v>
      </c>
      <c r="F203" s="4" t="s">
        <v>42</v>
      </c>
      <c r="G203" s="4" t="s">
        <v>9</v>
      </c>
    </row>
    <row r="204" spans="1:8" ht="30" x14ac:dyDescent="0.25">
      <c r="A204">
        <v>8</v>
      </c>
      <c r="B204" t="s">
        <v>22</v>
      </c>
      <c r="C204" t="s">
        <v>18</v>
      </c>
      <c r="D204" t="s">
        <v>9</v>
      </c>
      <c r="F204" s="4" t="s">
        <v>50</v>
      </c>
      <c r="G204" s="4" t="s">
        <v>9</v>
      </c>
    </row>
    <row r="205" spans="1:8" ht="30" x14ac:dyDescent="0.25">
      <c r="A205">
        <v>9</v>
      </c>
      <c r="B205" t="s">
        <v>24</v>
      </c>
      <c r="C205" t="s">
        <v>23</v>
      </c>
      <c r="D205" t="s">
        <v>10</v>
      </c>
      <c r="F205" s="4" t="s">
        <v>43</v>
      </c>
      <c r="G205" s="4" t="s">
        <v>10</v>
      </c>
    </row>
    <row r="206" spans="1:8" x14ac:dyDescent="0.25">
      <c r="A206">
        <v>10</v>
      </c>
      <c r="B206" t="s">
        <v>18</v>
      </c>
      <c r="C206" t="s">
        <v>17</v>
      </c>
      <c r="D206" t="s">
        <v>9</v>
      </c>
      <c r="F206" s="4" t="s">
        <v>48</v>
      </c>
      <c r="G206" s="4" t="s">
        <v>9</v>
      </c>
    </row>
    <row r="209" spans="1:8" x14ac:dyDescent="0.25">
      <c r="A209" s="1">
        <v>44071</v>
      </c>
      <c r="B209" t="s">
        <v>8</v>
      </c>
      <c r="C209" t="s">
        <v>0</v>
      </c>
      <c r="D209" t="s">
        <v>4</v>
      </c>
      <c r="E209" t="s">
        <v>34</v>
      </c>
      <c r="F209" s="4" t="s">
        <v>0</v>
      </c>
      <c r="G209" s="4" t="s">
        <v>4</v>
      </c>
      <c r="H209" s="4" t="s">
        <v>34</v>
      </c>
    </row>
    <row r="210" spans="1:8" x14ac:dyDescent="0.25">
      <c r="A210">
        <v>1</v>
      </c>
      <c r="B210" t="s">
        <v>17</v>
      </c>
      <c r="C210" t="s">
        <v>31</v>
      </c>
      <c r="D210" t="s">
        <v>10</v>
      </c>
      <c r="F210" s="4" t="s">
        <v>47</v>
      </c>
      <c r="G210" s="4" t="s">
        <v>9</v>
      </c>
    </row>
    <row r="211" spans="1:8" ht="30" x14ac:dyDescent="0.25">
      <c r="A211">
        <v>2</v>
      </c>
      <c r="B211" t="s">
        <v>24</v>
      </c>
      <c r="C211" t="s">
        <v>23</v>
      </c>
      <c r="D211" t="s">
        <v>10</v>
      </c>
      <c r="F211" s="4" t="s">
        <v>43</v>
      </c>
      <c r="G211" s="4" t="s">
        <v>10</v>
      </c>
    </row>
    <row r="212" spans="1:8" x14ac:dyDescent="0.25">
      <c r="A212">
        <v>3</v>
      </c>
      <c r="B212" t="s">
        <v>22</v>
      </c>
      <c r="C212" t="s">
        <v>31</v>
      </c>
      <c r="D212" t="s">
        <v>9</v>
      </c>
      <c r="F212" s="4" t="s">
        <v>42</v>
      </c>
      <c r="G212" s="4" t="s">
        <v>9</v>
      </c>
    </row>
    <row r="213" spans="1:8" x14ac:dyDescent="0.25">
      <c r="A213">
        <v>4</v>
      </c>
      <c r="B213" t="s">
        <v>17</v>
      </c>
      <c r="C213" t="s">
        <v>31</v>
      </c>
      <c r="D213" t="s">
        <v>10</v>
      </c>
      <c r="F213" s="4" t="s">
        <v>42</v>
      </c>
      <c r="G213" s="4" t="s">
        <v>10</v>
      </c>
    </row>
    <row r="214" spans="1:8" ht="30" x14ac:dyDescent="0.25">
      <c r="A214">
        <v>5</v>
      </c>
      <c r="B214" t="s">
        <v>17</v>
      </c>
      <c r="C214" t="s">
        <v>23</v>
      </c>
      <c r="D214" t="s">
        <v>9</v>
      </c>
      <c r="F214" s="4" t="s">
        <v>50</v>
      </c>
      <c r="G214" s="4" t="s">
        <v>9</v>
      </c>
    </row>
    <row r="215" spans="1:8" x14ac:dyDescent="0.25">
      <c r="A215">
        <v>6</v>
      </c>
      <c r="B215" t="s">
        <v>17</v>
      </c>
      <c r="C215" t="s">
        <v>31</v>
      </c>
      <c r="D215" t="s">
        <v>10</v>
      </c>
      <c r="F215" s="4" t="s">
        <v>47</v>
      </c>
      <c r="G215" s="4" t="s">
        <v>9</v>
      </c>
    </row>
    <row r="216" spans="1:8" x14ac:dyDescent="0.25">
      <c r="A216">
        <v>7</v>
      </c>
      <c r="B216" t="s">
        <v>24</v>
      </c>
      <c r="C216" t="s">
        <v>19</v>
      </c>
      <c r="D216" t="s">
        <v>9</v>
      </c>
      <c r="F216" s="4" t="s">
        <v>47</v>
      </c>
      <c r="G216" s="4" t="s">
        <v>9</v>
      </c>
    </row>
    <row r="217" spans="1:8" ht="30" x14ac:dyDescent="0.25">
      <c r="A217">
        <v>8</v>
      </c>
      <c r="B217" t="s">
        <v>19</v>
      </c>
      <c r="C217" t="s">
        <v>19</v>
      </c>
      <c r="D217" t="s">
        <v>10</v>
      </c>
      <c r="F217" s="4" t="s">
        <v>43</v>
      </c>
      <c r="G217" s="4" t="s">
        <v>9</v>
      </c>
    </row>
    <row r="218" spans="1:8" x14ac:dyDescent="0.25">
      <c r="A218">
        <v>9</v>
      </c>
      <c r="B218" t="s">
        <v>17</v>
      </c>
      <c r="C218" t="s">
        <v>31</v>
      </c>
      <c r="D218" t="s">
        <v>10</v>
      </c>
      <c r="F218" s="4" t="s">
        <v>42</v>
      </c>
      <c r="G218" s="4" t="s">
        <v>10</v>
      </c>
    </row>
    <row r="219" spans="1:8" x14ac:dyDescent="0.25">
      <c r="A219">
        <v>10</v>
      </c>
      <c r="B219" t="s">
        <v>17</v>
      </c>
      <c r="C219" t="s">
        <v>23</v>
      </c>
      <c r="D219" t="s">
        <v>9</v>
      </c>
      <c r="F219" s="4" t="s">
        <v>46</v>
      </c>
      <c r="G219" s="4" t="s">
        <v>9</v>
      </c>
    </row>
    <row r="222" spans="1:8" x14ac:dyDescent="0.25">
      <c r="A222" s="1">
        <v>44072</v>
      </c>
      <c r="B222" t="s">
        <v>8</v>
      </c>
      <c r="C222" t="s">
        <v>0</v>
      </c>
      <c r="D222" t="s">
        <v>4</v>
      </c>
      <c r="E222" t="s">
        <v>34</v>
      </c>
      <c r="F222" s="4" t="s">
        <v>0</v>
      </c>
      <c r="G222" s="4" t="s">
        <v>4</v>
      </c>
      <c r="H222" s="4" t="s">
        <v>34</v>
      </c>
    </row>
    <row r="223" spans="1:8" x14ac:dyDescent="0.25">
      <c r="A223">
        <v>1</v>
      </c>
      <c r="B223" t="s">
        <v>17</v>
      </c>
      <c r="C223" t="s">
        <v>22</v>
      </c>
      <c r="D223" t="s">
        <v>9</v>
      </c>
      <c r="F223" s="4" t="s">
        <v>45</v>
      </c>
      <c r="G223" s="4" t="s">
        <v>9</v>
      </c>
    </row>
    <row r="224" spans="1:8" x14ac:dyDescent="0.25">
      <c r="A224">
        <v>2</v>
      </c>
      <c r="B224" t="s">
        <v>18</v>
      </c>
      <c r="C224" t="s">
        <v>18</v>
      </c>
      <c r="D224" t="s">
        <v>10</v>
      </c>
      <c r="F224" s="4" t="s">
        <v>42</v>
      </c>
      <c r="G224" s="4" t="s">
        <v>9</v>
      </c>
    </row>
    <row r="225" spans="1:8" x14ac:dyDescent="0.25">
      <c r="A225">
        <v>3</v>
      </c>
      <c r="B225" t="s">
        <v>24</v>
      </c>
      <c r="C225" t="s">
        <v>22</v>
      </c>
      <c r="D225" t="s">
        <v>9</v>
      </c>
      <c r="F225" s="4" t="s">
        <v>51</v>
      </c>
      <c r="G225" s="4" t="s">
        <v>9</v>
      </c>
    </row>
    <row r="226" spans="1:8" ht="30" x14ac:dyDescent="0.25">
      <c r="A226">
        <v>4</v>
      </c>
      <c r="B226" t="s">
        <v>19</v>
      </c>
      <c r="C226" t="s">
        <v>31</v>
      </c>
      <c r="D226" t="s">
        <v>9</v>
      </c>
      <c r="F226" s="4" t="s">
        <v>43</v>
      </c>
      <c r="G226" s="4" t="s">
        <v>9</v>
      </c>
    </row>
    <row r="227" spans="1:8" x14ac:dyDescent="0.25">
      <c r="A227">
        <v>5</v>
      </c>
      <c r="B227" t="s">
        <v>18</v>
      </c>
      <c r="C227" t="s">
        <v>22</v>
      </c>
      <c r="D227" t="s">
        <v>9</v>
      </c>
      <c r="F227" s="4" t="s">
        <v>45</v>
      </c>
      <c r="G227" s="4" t="s">
        <v>9</v>
      </c>
    </row>
    <row r="228" spans="1:8" x14ac:dyDescent="0.25">
      <c r="A228">
        <v>6</v>
      </c>
      <c r="B228" t="s">
        <v>21</v>
      </c>
      <c r="C228" t="s">
        <v>23</v>
      </c>
      <c r="D228" t="s">
        <v>9</v>
      </c>
      <c r="F228" s="4" t="s">
        <v>42</v>
      </c>
      <c r="G228" s="4" t="s">
        <v>9</v>
      </c>
    </row>
    <row r="229" spans="1:8" x14ac:dyDescent="0.25">
      <c r="A229">
        <v>7</v>
      </c>
      <c r="B229" t="s">
        <v>25</v>
      </c>
      <c r="C229" t="s">
        <v>23</v>
      </c>
      <c r="D229" t="s">
        <v>9</v>
      </c>
      <c r="F229" s="4" t="s">
        <v>46</v>
      </c>
      <c r="G229" s="4" t="s">
        <v>9</v>
      </c>
    </row>
    <row r="230" spans="1:8" x14ac:dyDescent="0.25">
      <c r="A230">
        <v>8</v>
      </c>
      <c r="B230" t="s">
        <v>26</v>
      </c>
      <c r="C230" t="s">
        <v>22</v>
      </c>
      <c r="D230" t="s">
        <v>9</v>
      </c>
      <c r="F230" s="4" t="s">
        <v>46</v>
      </c>
      <c r="G230" s="4" t="s">
        <v>9</v>
      </c>
    </row>
    <row r="231" spans="1:8" x14ac:dyDescent="0.25">
      <c r="A231">
        <v>9</v>
      </c>
      <c r="B231" t="s">
        <v>26</v>
      </c>
      <c r="C231" t="s">
        <v>22</v>
      </c>
      <c r="D231" t="s">
        <v>9</v>
      </c>
      <c r="E231" t="s">
        <v>30</v>
      </c>
      <c r="F231" s="4" t="s">
        <v>45</v>
      </c>
      <c r="G231" s="4" t="s">
        <v>9</v>
      </c>
    </row>
    <row r="232" spans="1:8" ht="30" x14ac:dyDescent="0.25">
      <c r="A232">
        <v>10</v>
      </c>
      <c r="B232" t="s">
        <v>26</v>
      </c>
      <c r="C232" t="s">
        <v>23</v>
      </c>
      <c r="D232" t="s">
        <v>9</v>
      </c>
      <c r="F232" s="4" t="s">
        <v>43</v>
      </c>
      <c r="G232" s="4" t="s">
        <v>9</v>
      </c>
    </row>
    <row r="235" spans="1:8" x14ac:dyDescent="0.25">
      <c r="A235" s="1">
        <v>44073</v>
      </c>
      <c r="B235" t="s">
        <v>8</v>
      </c>
      <c r="C235" t="s">
        <v>0</v>
      </c>
      <c r="D235" t="s">
        <v>4</v>
      </c>
      <c r="E235" t="s">
        <v>34</v>
      </c>
      <c r="F235" s="4" t="s">
        <v>0</v>
      </c>
      <c r="G235" s="4" t="s">
        <v>4</v>
      </c>
      <c r="H235" s="4" t="s">
        <v>34</v>
      </c>
    </row>
    <row r="236" spans="1:8" x14ac:dyDescent="0.25">
      <c r="A236">
        <v>1</v>
      </c>
      <c r="B236" t="s">
        <v>17</v>
      </c>
      <c r="C236" t="s">
        <v>31</v>
      </c>
      <c r="D236" t="s">
        <v>10</v>
      </c>
      <c r="F236" s="4" t="s">
        <v>42</v>
      </c>
      <c r="G236" s="4" t="s">
        <v>10</v>
      </c>
    </row>
    <row r="237" spans="1:8" x14ac:dyDescent="0.25">
      <c r="A237">
        <v>2</v>
      </c>
      <c r="B237" t="s">
        <v>18</v>
      </c>
      <c r="C237" t="s">
        <v>31</v>
      </c>
      <c r="D237" t="s">
        <v>9</v>
      </c>
      <c r="F237" s="4" t="s">
        <v>46</v>
      </c>
      <c r="G237" s="4" t="s">
        <v>9</v>
      </c>
    </row>
    <row r="238" spans="1:8" ht="30" x14ac:dyDescent="0.25">
      <c r="A238">
        <v>3</v>
      </c>
      <c r="B238" t="s">
        <v>24</v>
      </c>
      <c r="C238" t="s">
        <v>22</v>
      </c>
      <c r="D238" t="s">
        <v>9</v>
      </c>
      <c r="F238" s="4" t="s">
        <v>50</v>
      </c>
      <c r="G238" s="4" t="s">
        <v>9</v>
      </c>
    </row>
    <row r="239" spans="1:8" x14ac:dyDescent="0.25">
      <c r="A239">
        <v>4</v>
      </c>
      <c r="B239" t="s">
        <v>21</v>
      </c>
      <c r="C239" t="s">
        <v>22</v>
      </c>
      <c r="D239" t="s">
        <v>9</v>
      </c>
      <c r="F239" s="4" t="s">
        <v>46</v>
      </c>
      <c r="G239" s="4" t="s">
        <v>9</v>
      </c>
    </row>
    <row r="240" spans="1:8" x14ac:dyDescent="0.25">
      <c r="A240">
        <v>5</v>
      </c>
      <c r="B240" t="s">
        <v>18</v>
      </c>
      <c r="C240" t="s">
        <v>18</v>
      </c>
      <c r="D240" t="s">
        <v>10</v>
      </c>
      <c r="F240" s="4" t="s">
        <v>46</v>
      </c>
      <c r="G240" s="4" t="s">
        <v>9</v>
      </c>
    </row>
    <row r="241" spans="1:8" x14ac:dyDescent="0.25">
      <c r="A241">
        <v>6</v>
      </c>
      <c r="B241" t="s">
        <v>17</v>
      </c>
      <c r="C241" t="s">
        <v>31</v>
      </c>
      <c r="D241" t="s">
        <v>10</v>
      </c>
      <c r="F241" s="4" t="s">
        <v>42</v>
      </c>
      <c r="G241" s="4" t="s">
        <v>9</v>
      </c>
    </row>
    <row r="242" spans="1:8" ht="30" x14ac:dyDescent="0.25">
      <c r="A242">
        <v>7</v>
      </c>
      <c r="B242" t="s">
        <v>18</v>
      </c>
      <c r="C242" t="s">
        <v>18</v>
      </c>
      <c r="D242" t="s">
        <v>10</v>
      </c>
      <c r="F242" s="4" t="s">
        <v>43</v>
      </c>
      <c r="G242" s="4" t="s">
        <v>9</v>
      </c>
    </row>
    <row r="243" spans="1:8" x14ac:dyDescent="0.25">
      <c r="A243">
        <v>8</v>
      </c>
      <c r="B243" t="s">
        <v>24</v>
      </c>
      <c r="C243" t="s">
        <v>31</v>
      </c>
      <c r="D243" t="s">
        <v>9</v>
      </c>
      <c r="F243" s="4" t="s">
        <v>45</v>
      </c>
      <c r="G243" s="4" t="s">
        <v>9</v>
      </c>
    </row>
    <row r="244" spans="1:8" ht="30" x14ac:dyDescent="0.25">
      <c r="A244">
        <v>9</v>
      </c>
      <c r="B244" t="s">
        <v>18</v>
      </c>
      <c r="C244" t="s">
        <v>18</v>
      </c>
      <c r="D244" t="s">
        <v>10</v>
      </c>
      <c r="F244" s="4" t="s">
        <v>50</v>
      </c>
      <c r="G244" s="4" t="s">
        <v>9</v>
      </c>
    </row>
    <row r="245" spans="1:8" ht="30" x14ac:dyDescent="0.25">
      <c r="A245">
        <v>10</v>
      </c>
      <c r="B245" t="s">
        <v>24</v>
      </c>
      <c r="C245" t="s">
        <v>31</v>
      </c>
      <c r="D245" t="s">
        <v>9</v>
      </c>
      <c r="F245" s="4" t="s">
        <v>50</v>
      </c>
      <c r="G245" s="4" t="s">
        <v>9</v>
      </c>
    </row>
    <row r="248" spans="1:8" x14ac:dyDescent="0.25">
      <c r="A248" s="1">
        <v>44074</v>
      </c>
      <c r="B248" t="s">
        <v>8</v>
      </c>
      <c r="C248" t="s">
        <v>0</v>
      </c>
      <c r="D248" t="s">
        <v>4</v>
      </c>
      <c r="E248" t="s">
        <v>34</v>
      </c>
      <c r="F248" s="4" t="s">
        <v>0</v>
      </c>
      <c r="G248" s="4" t="s">
        <v>4</v>
      </c>
      <c r="H248" s="4" t="s">
        <v>34</v>
      </c>
    </row>
    <row r="249" spans="1:8" x14ac:dyDescent="0.25">
      <c r="A249">
        <v>1</v>
      </c>
      <c r="B249" t="s">
        <v>22</v>
      </c>
      <c r="C249" t="s">
        <v>22</v>
      </c>
      <c r="D249" t="s">
        <v>10</v>
      </c>
      <c r="F249" s="4" t="s">
        <v>45</v>
      </c>
      <c r="G249" s="4" t="s">
        <v>10</v>
      </c>
    </row>
    <row r="250" spans="1:8" x14ac:dyDescent="0.25">
      <c r="A250">
        <v>2</v>
      </c>
      <c r="B250" t="s">
        <v>18</v>
      </c>
      <c r="C250" t="s">
        <v>20</v>
      </c>
      <c r="D250" t="s">
        <v>9</v>
      </c>
      <c r="F250" s="4" t="s">
        <v>46</v>
      </c>
      <c r="G250" s="4" t="s">
        <v>9</v>
      </c>
    </row>
    <row r="251" spans="1:8" x14ac:dyDescent="0.25">
      <c r="A251">
        <v>3</v>
      </c>
      <c r="B251" t="s">
        <v>24</v>
      </c>
      <c r="C251" t="s">
        <v>22</v>
      </c>
      <c r="D251" t="s">
        <v>9</v>
      </c>
      <c r="F251" s="4" t="s">
        <v>45</v>
      </c>
      <c r="G251" s="4" t="s">
        <v>9</v>
      </c>
    </row>
    <row r="252" spans="1:8" x14ac:dyDescent="0.25">
      <c r="A252">
        <v>4</v>
      </c>
      <c r="B252" t="s">
        <v>18</v>
      </c>
      <c r="C252" t="s">
        <v>20</v>
      </c>
      <c r="D252" t="s">
        <v>9</v>
      </c>
      <c r="F252" s="4" t="s">
        <v>46</v>
      </c>
      <c r="G252" s="4" t="s">
        <v>9</v>
      </c>
    </row>
    <row r="253" spans="1:8" x14ac:dyDescent="0.25">
      <c r="A253">
        <v>5</v>
      </c>
      <c r="B253" t="s">
        <v>18</v>
      </c>
      <c r="C253" t="s">
        <v>18</v>
      </c>
      <c r="D253" t="s">
        <v>10</v>
      </c>
      <c r="F253" s="4" t="s">
        <v>44</v>
      </c>
      <c r="G253" s="4" t="s">
        <v>10</v>
      </c>
    </row>
    <row r="254" spans="1:8" ht="30" x14ac:dyDescent="0.25">
      <c r="A254">
        <v>6</v>
      </c>
      <c r="B254" t="s">
        <v>24</v>
      </c>
      <c r="C254" t="s">
        <v>23</v>
      </c>
      <c r="D254" t="s">
        <v>10</v>
      </c>
      <c r="F254" s="4" t="s">
        <v>43</v>
      </c>
      <c r="G254" s="4" t="s">
        <v>10</v>
      </c>
    </row>
    <row r="255" spans="1:8" x14ac:dyDescent="0.25">
      <c r="A255">
        <v>7</v>
      </c>
      <c r="B255" t="s">
        <v>19</v>
      </c>
      <c r="C255" t="s">
        <v>31</v>
      </c>
      <c r="D255" t="s">
        <v>9</v>
      </c>
      <c r="F255" s="4" t="s">
        <v>42</v>
      </c>
      <c r="G255" s="4" t="s">
        <v>9</v>
      </c>
    </row>
    <row r="256" spans="1:8" x14ac:dyDescent="0.25">
      <c r="A256">
        <v>8</v>
      </c>
      <c r="B256" t="s">
        <v>18</v>
      </c>
      <c r="C256" t="s">
        <v>18</v>
      </c>
      <c r="D256" t="s">
        <v>10</v>
      </c>
      <c r="F256" s="4" t="s">
        <v>44</v>
      </c>
      <c r="G256" s="4" t="s">
        <v>10</v>
      </c>
    </row>
    <row r="257" spans="1:8" x14ac:dyDescent="0.25">
      <c r="A257">
        <v>9</v>
      </c>
      <c r="B257" t="s">
        <v>18</v>
      </c>
      <c r="C257" t="s">
        <v>18</v>
      </c>
      <c r="D257" t="s">
        <v>10</v>
      </c>
      <c r="F257" s="4" t="s">
        <v>45</v>
      </c>
      <c r="G257" s="4" t="s">
        <v>9</v>
      </c>
    </row>
    <row r="258" spans="1:8" x14ac:dyDescent="0.25">
      <c r="A258">
        <v>10</v>
      </c>
      <c r="B258" t="s">
        <v>17</v>
      </c>
      <c r="C258" t="s">
        <v>31</v>
      </c>
      <c r="D258" t="s">
        <v>10</v>
      </c>
      <c r="F258" s="4" t="s">
        <v>45</v>
      </c>
      <c r="G258" s="4" t="s">
        <v>9</v>
      </c>
    </row>
    <row r="261" spans="1:8" x14ac:dyDescent="0.25">
      <c r="A261" s="1">
        <v>44075</v>
      </c>
      <c r="B261" t="s">
        <v>8</v>
      </c>
      <c r="C261" t="s">
        <v>0</v>
      </c>
      <c r="D261" t="s">
        <v>4</v>
      </c>
      <c r="E261" t="s">
        <v>34</v>
      </c>
      <c r="F261" s="4" t="s">
        <v>0</v>
      </c>
      <c r="G261" s="4" t="s">
        <v>4</v>
      </c>
      <c r="H261" s="4" t="s">
        <v>34</v>
      </c>
    </row>
    <row r="262" spans="1:8" x14ac:dyDescent="0.25">
      <c r="A262">
        <v>1</v>
      </c>
      <c r="B262" t="s">
        <v>17</v>
      </c>
      <c r="C262" t="s">
        <v>18</v>
      </c>
      <c r="D262" t="s">
        <v>9</v>
      </c>
      <c r="F262" s="4" t="s">
        <v>45</v>
      </c>
      <c r="G262" s="4" t="s">
        <v>9</v>
      </c>
    </row>
    <row r="263" spans="1:8" x14ac:dyDescent="0.25">
      <c r="A263">
        <v>2</v>
      </c>
      <c r="B263" t="s">
        <v>18</v>
      </c>
      <c r="C263" t="s">
        <v>18</v>
      </c>
      <c r="D263" t="s">
        <v>10</v>
      </c>
      <c r="F263" s="4" t="s">
        <v>44</v>
      </c>
      <c r="G263" s="4" t="s">
        <v>10</v>
      </c>
    </row>
    <row r="264" spans="1:8" x14ac:dyDescent="0.25">
      <c r="A264">
        <v>3</v>
      </c>
      <c r="B264" t="s">
        <v>19</v>
      </c>
      <c r="C264" t="s">
        <v>31</v>
      </c>
      <c r="D264" t="s">
        <v>9</v>
      </c>
      <c r="F264" s="4" t="s">
        <v>44</v>
      </c>
      <c r="G264" s="4" t="s">
        <v>9</v>
      </c>
    </row>
    <row r="265" spans="1:8" x14ac:dyDescent="0.25">
      <c r="A265">
        <v>4</v>
      </c>
      <c r="B265" t="s">
        <v>22</v>
      </c>
      <c r="C265" t="s">
        <v>22</v>
      </c>
      <c r="D265" t="s">
        <v>10</v>
      </c>
      <c r="F265" s="4" t="s">
        <v>45</v>
      </c>
      <c r="G265" s="4" t="s">
        <v>9</v>
      </c>
    </row>
    <row r="266" spans="1:8" ht="30" x14ac:dyDescent="0.25">
      <c r="A266">
        <v>5</v>
      </c>
      <c r="B266" t="s">
        <v>17</v>
      </c>
      <c r="C266" t="s">
        <v>23</v>
      </c>
      <c r="D266" t="s">
        <v>9</v>
      </c>
      <c r="F266" s="4" t="s">
        <v>43</v>
      </c>
      <c r="G266" s="4" t="s">
        <v>9</v>
      </c>
    </row>
    <row r="267" spans="1:8" x14ac:dyDescent="0.25">
      <c r="A267">
        <v>6</v>
      </c>
      <c r="B267" t="s">
        <v>18</v>
      </c>
      <c r="C267" t="s">
        <v>18</v>
      </c>
      <c r="D267" t="s">
        <v>10</v>
      </c>
      <c r="F267" s="4" t="s">
        <v>44</v>
      </c>
      <c r="G267" s="4" t="s">
        <v>10</v>
      </c>
    </row>
    <row r="268" spans="1:8" x14ac:dyDescent="0.25">
      <c r="A268">
        <v>7</v>
      </c>
      <c r="B268" t="s">
        <v>24</v>
      </c>
      <c r="C268" t="s">
        <v>20</v>
      </c>
      <c r="D268" t="s">
        <v>9</v>
      </c>
      <c r="F268" s="4" t="s">
        <v>46</v>
      </c>
      <c r="G268" s="4" t="s">
        <v>9</v>
      </c>
    </row>
    <row r="269" spans="1:8" x14ac:dyDescent="0.25">
      <c r="A269">
        <v>8</v>
      </c>
      <c r="B269" t="s">
        <v>18</v>
      </c>
      <c r="C269" t="s">
        <v>18</v>
      </c>
      <c r="D269" t="s">
        <v>10</v>
      </c>
      <c r="F269" s="4" t="s">
        <v>42</v>
      </c>
      <c r="G269" s="4" t="s">
        <v>9</v>
      </c>
    </row>
    <row r="270" spans="1:8" x14ac:dyDescent="0.25">
      <c r="A270">
        <v>9</v>
      </c>
      <c r="B270" t="s">
        <v>17</v>
      </c>
      <c r="C270" t="s">
        <v>31</v>
      </c>
      <c r="D270" t="s">
        <v>10</v>
      </c>
      <c r="F270" s="4" t="s">
        <v>47</v>
      </c>
      <c r="G270" s="4" t="s">
        <v>9</v>
      </c>
    </row>
    <row r="271" spans="1:8" ht="30" x14ac:dyDescent="0.25">
      <c r="A271">
        <v>10</v>
      </c>
      <c r="B271" t="s">
        <v>24</v>
      </c>
      <c r="C271" t="s">
        <v>23</v>
      </c>
      <c r="D271" t="s">
        <v>10</v>
      </c>
      <c r="F271" s="4" t="s">
        <v>43</v>
      </c>
      <c r="G271" s="4" t="s">
        <v>10</v>
      </c>
    </row>
    <row r="274" spans="1:8" x14ac:dyDescent="0.25">
      <c r="A274" s="1">
        <v>44076</v>
      </c>
      <c r="B274" t="s">
        <v>8</v>
      </c>
      <c r="C274" t="s">
        <v>0</v>
      </c>
      <c r="D274" t="s">
        <v>4</v>
      </c>
      <c r="E274" t="s">
        <v>34</v>
      </c>
      <c r="F274" s="4" t="s">
        <v>0</v>
      </c>
      <c r="G274" s="4" t="s">
        <v>4</v>
      </c>
      <c r="H274" s="4" t="s">
        <v>34</v>
      </c>
    </row>
    <row r="275" spans="1:8" ht="30" x14ac:dyDescent="0.25">
      <c r="A275">
        <v>1</v>
      </c>
      <c r="B275" t="s">
        <v>17</v>
      </c>
      <c r="C275" t="s">
        <v>23</v>
      </c>
      <c r="D275" t="s">
        <v>9</v>
      </c>
      <c r="F275" s="4" t="s">
        <v>43</v>
      </c>
      <c r="G275" s="4" t="s">
        <v>9</v>
      </c>
    </row>
    <row r="276" spans="1:8" x14ac:dyDescent="0.25">
      <c r="A276">
        <v>2</v>
      </c>
      <c r="B276" t="s">
        <v>18</v>
      </c>
      <c r="C276" t="s">
        <v>20</v>
      </c>
      <c r="D276" t="s">
        <v>9</v>
      </c>
      <c r="F276" s="4" t="s">
        <v>45</v>
      </c>
      <c r="G276" s="4" t="s">
        <v>9</v>
      </c>
    </row>
    <row r="277" spans="1:8" x14ac:dyDescent="0.25">
      <c r="A277">
        <v>3</v>
      </c>
      <c r="B277" t="s">
        <v>17</v>
      </c>
      <c r="C277" t="s">
        <v>22</v>
      </c>
      <c r="D277" t="s">
        <v>9</v>
      </c>
      <c r="F277" s="4" t="s">
        <v>45</v>
      </c>
      <c r="G277" s="4" t="s">
        <v>9</v>
      </c>
    </row>
    <row r="278" spans="1:8" x14ac:dyDescent="0.25">
      <c r="A278">
        <v>4</v>
      </c>
      <c r="B278" t="s">
        <v>17</v>
      </c>
      <c r="C278" t="s">
        <v>31</v>
      </c>
      <c r="D278" t="s">
        <v>10</v>
      </c>
      <c r="F278" s="4" t="s">
        <v>42</v>
      </c>
      <c r="G278" s="4" t="s">
        <v>10</v>
      </c>
    </row>
    <row r="279" spans="1:8" x14ac:dyDescent="0.25">
      <c r="A279">
        <v>5</v>
      </c>
      <c r="B279" t="s">
        <v>18</v>
      </c>
      <c r="C279" t="s">
        <v>31</v>
      </c>
      <c r="D279" t="s">
        <v>9</v>
      </c>
      <c r="F279" s="4" t="s">
        <v>42</v>
      </c>
      <c r="G279" s="4" t="s">
        <v>9</v>
      </c>
    </row>
    <row r="280" spans="1:8" x14ac:dyDescent="0.25">
      <c r="A280">
        <v>6</v>
      </c>
      <c r="B280" t="s">
        <v>18</v>
      </c>
      <c r="C280" t="s">
        <v>22</v>
      </c>
      <c r="D280" t="s">
        <v>9</v>
      </c>
      <c r="F280" s="4" t="s">
        <v>45</v>
      </c>
      <c r="G280" s="4" t="s">
        <v>9</v>
      </c>
    </row>
    <row r="281" spans="1:8" ht="30" x14ac:dyDescent="0.25">
      <c r="A281">
        <v>7</v>
      </c>
      <c r="B281" t="s">
        <v>24</v>
      </c>
      <c r="C281" t="s">
        <v>31</v>
      </c>
      <c r="D281" t="s">
        <v>9</v>
      </c>
      <c r="E281" t="s">
        <v>33</v>
      </c>
      <c r="F281" s="4" t="s">
        <v>43</v>
      </c>
      <c r="G281" s="4" t="s">
        <v>10</v>
      </c>
    </row>
    <row r="282" spans="1:8" x14ac:dyDescent="0.25">
      <c r="A282">
        <v>8</v>
      </c>
      <c r="B282" t="s">
        <v>22</v>
      </c>
      <c r="C282" t="s">
        <v>22</v>
      </c>
      <c r="D282" t="s">
        <v>10</v>
      </c>
      <c r="F282" s="4" t="s">
        <v>44</v>
      </c>
      <c r="G282" s="4" t="s">
        <v>9</v>
      </c>
    </row>
    <row r="283" spans="1:8" ht="30" x14ac:dyDescent="0.25">
      <c r="A283">
        <v>9</v>
      </c>
      <c r="B283" t="s">
        <v>24</v>
      </c>
      <c r="C283" t="s">
        <v>23</v>
      </c>
      <c r="D283" t="s">
        <v>10</v>
      </c>
      <c r="F283" s="4" t="s">
        <v>43</v>
      </c>
      <c r="G283" s="4" t="s">
        <v>10</v>
      </c>
    </row>
    <row r="284" spans="1:8" x14ac:dyDescent="0.25">
      <c r="A284">
        <v>10</v>
      </c>
      <c r="B284" t="s">
        <v>17</v>
      </c>
      <c r="C284" t="s">
        <v>22</v>
      </c>
      <c r="D284" t="s">
        <v>9</v>
      </c>
      <c r="F284" s="4" t="s">
        <v>45</v>
      </c>
      <c r="G284" s="4" t="s">
        <v>9</v>
      </c>
    </row>
    <row r="287" spans="1:8" x14ac:dyDescent="0.25">
      <c r="A287" s="1">
        <v>44077</v>
      </c>
      <c r="B287" t="s">
        <v>8</v>
      </c>
      <c r="C287" t="s">
        <v>0</v>
      </c>
      <c r="D287" t="s">
        <v>4</v>
      </c>
      <c r="E287" t="s">
        <v>34</v>
      </c>
      <c r="F287" s="4" t="s">
        <v>0</v>
      </c>
      <c r="G287" s="4" t="s">
        <v>4</v>
      </c>
      <c r="H287" s="4" t="s">
        <v>34</v>
      </c>
    </row>
    <row r="288" spans="1:8" x14ac:dyDescent="0.25">
      <c r="A288">
        <v>1</v>
      </c>
      <c r="B288" t="s">
        <v>24</v>
      </c>
      <c r="C288" t="s">
        <v>31</v>
      </c>
      <c r="D288" t="s">
        <v>9</v>
      </c>
      <c r="E288" t="s">
        <v>30</v>
      </c>
      <c r="F288" s="4" t="s">
        <v>42</v>
      </c>
      <c r="G288" s="4" t="s">
        <v>9</v>
      </c>
      <c r="H288" s="4" t="s">
        <v>36</v>
      </c>
    </row>
    <row r="289" spans="1:7" x14ac:dyDescent="0.25">
      <c r="A289">
        <v>2</v>
      </c>
      <c r="B289" t="s">
        <v>17</v>
      </c>
      <c r="C289" t="s">
        <v>31</v>
      </c>
      <c r="D289" t="s">
        <v>10</v>
      </c>
      <c r="F289" s="4" t="s">
        <v>42</v>
      </c>
      <c r="G289" s="4" t="s">
        <v>10</v>
      </c>
    </row>
    <row r="290" spans="1:7" ht="30" x14ac:dyDescent="0.25">
      <c r="A290">
        <v>3</v>
      </c>
      <c r="B290" t="s">
        <v>24</v>
      </c>
      <c r="C290" t="s">
        <v>23</v>
      </c>
      <c r="D290" t="s">
        <v>10</v>
      </c>
      <c r="F290" s="4" t="s">
        <v>43</v>
      </c>
      <c r="G290" s="4" t="s">
        <v>10</v>
      </c>
    </row>
    <row r="291" spans="1:7" x14ac:dyDescent="0.25">
      <c r="A291">
        <v>4</v>
      </c>
      <c r="B291" t="s">
        <v>22</v>
      </c>
      <c r="C291" t="s">
        <v>18</v>
      </c>
      <c r="D291" t="s">
        <v>9</v>
      </c>
      <c r="F291" s="4" t="s">
        <v>44</v>
      </c>
      <c r="G291" s="4" t="s">
        <v>9</v>
      </c>
    </row>
    <row r="292" spans="1:7" x14ac:dyDescent="0.25">
      <c r="A292">
        <v>5</v>
      </c>
      <c r="B292" t="s">
        <v>21</v>
      </c>
      <c r="C292" t="s">
        <v>18</v>
      </c>
      <c r="D292" t="s">
        <v>9</v>
      </c>
      <c r="F292" s="4" t="s">
        <v>44</v>
      </c>
      <c r="G292" s="4" t="s">
        <v>9</v>
      </c>
    </row>
    <row r="293" spans="1:7" x14ac:dyDescent="0.25">
      <c r="A293">
        <v>6</v>
      </c>
      <c r="B293" t="s">
        <v>18</v>
      </c>
      <c r="C293" t="s">
        <v>18</v>
      </c>
      <c r="D293" t="s">
        <v>10</v>
      </c>
      <c r="F293" s="4" t="s">
        <v>45</v>
      </c>
      <c r="G293" s="4" t="s">
        <v>9</v>
      </c>
    </row>
    <row r="294" spans="1:7" x14ac:dyDescent="0.25">
      <c r="A294">
        <v>7</v>
      </c>
      <c r="B294" t="s">
        <v>22</v>
      </c>
      <c r="C294" t="s">
        <v>22</v>
      </c>
      <c r="D294" t="s">
        <v>10</v>
      </c>
      <c r="F294" s="4" t="s">
        <v>45</v>
      </c>
      <c r="G294" s="4" t="s">
        <v>10</v>
      </c>
    </row>
    <row r="295" spans="1:7" x14ac:dyDescent="0.25">
      <c r="A295">
        <v>8</v>
      </c>
      <c r="B295" t="s">
        <v>24</v>
      </c>
      <c r="C295" t="s">
        <v>31</v>
      </c>
      <c r="D295" t="s">
        <v>9</v>
      </c>
      <c r="F295" s="4" t="s">
        <v>42</v>
      </c>
      <c r="G295" s="4" t="s">
        <v>9</v>
      </c>
    </row>
    <row r="296" spans="1:7" x14ac:dyDescent="0.25">
      <c r="A296">
        <v>9</v>
      </c>
      <c r="B296" t="s">
        <v>18</v>
      </c>
      <c r="C296" t="s">
        <v>31</v>
      </c>
      <c r="D296" t="s">
        <v>9</v>
      </c>
      <c r="F296" s="4" t="s">
        <v>42</v>
      </c>
      <c r="G296" s="4" t="s">
        <v>9</v>
      </c>
    </row>
    <row r="297" spans="1:7" x14ac:dyDescent="0.25">
      <c r="A297">
        <v>10</v>
      </c>
      <c r="B297" t="s">
        <v>22</v>
      </c>
      <c r="C297" t="s">
        <v>22</v>
      </c>
      <c r="D297" t="s">
        <v>10</v>
      </c>
      <c r="F297" s="4" t="s">
        <v>42</v>
      </c>
      <c r="G297" s="4" t="s">
        <v>9</v>
      </c>
    </row>
  </sheetData>
  <dataValidations count="1">
    <dataValidation type="list" allowBlank="1" showInputMessage="1" showErrorMessage="1" sqref="F2:F11 F15:F24 F28:F37 F41:F50 F54:F63 F67:F76 F80:F89 F93:F102 F106:F115 F119:F128 F132:F141 F145:F154 F158:F167 F171:F180 F184:F193 F197:F206 F210:F219 F223:F232 F236:F245 F249:F258 F275:F284 F262:F271 F288:F297" xr:uid="{5CA09BDB-0777-4C69-BCF0-85724BBBA33C}">
      <formula1>"Trust, Mistrust, Fear, Anticipation, Anger, Surprise, Sadness, Disgust, Joy, No emotion 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OALA TM Sample</vt:lpstr>
      <vt:lpstr>OALA Sent Sample</vt:lpstr>
      <vt:lpstr>OALA Emo Sample</vt:lpstr>
    </vt:vector>
  </TitlesOfParts>
  <Company>University of Nottingham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Daniel Heaton</cp:lastModifiedBy>
  <dcterms:created xsi:type="dcterms:W3CDTF">2021-12-13T11:22:21Z</dcterms:created>
  <dcterms:modified xsi:type="dcterms:W3CDTF">2024-05-29T15:48:02Z</dcterms:modified>
</cp:coreProperties>
</file>