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27"/>
  <workbookPr/>
  <mc:AlternateContent xmlns:mc="http://schemas.openxmlformats.org/markup-compatibility/2006">
    <mc:Choice Requires="x15">
      <x15ac:absPath xmlns:x15ac="http://schemas.microsoft.com/office/spreadsheetml/2010/11/ac" url="https://uniofnottm-my.sharepoint.com/personal/luke_woodliffe1_nottingham_ac_uk/Documents/Papers/4 - Flow Manuscript/Data repository/"/>
    </mc:Choice>
  </mc:AlternateContent>
  <xr:revisionPtr revIDLastSave="213" documentId="6_{C4D4B36F-2F66-4C15-8E93-29FCB2D348D1}" xr6:coauthVersionLast="47" xr6:coauthVersionMax="47" xr10:uidLastSave="{D6126D73-DFC0-4BC9-8139-D47C735A5D9D}"/>
  <bookViews>
    <workbookView xWindow="-120" yWindow="-120" windowWidth="29040" windowHeight="15840" xr2:uid="{00000000-000D-0000-FFFF-FFFF00000000}"/>
  </bookViews>
  <sheets>
    <sheet name="Calcs" sheetId="14" r:id="rId1"/>
    <sheet name="Graph (500W)" sheetId="10" r:id="rId2"/>
    <sheet name="Graph (500W) (5)" sheetId="18" r:id="rId3"/>
    <sheet name="UTSA-16" sheetId="2" r:id="rId4"/>
    <sheet name="40A" sheetId="3" r:id="rId5"/>
    <sheet name="40B" sheetId="4" r:id="rId6"/>
    <sheet name="Mag" sheetId="12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2" l="1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B66" i="4"/>
  <c r="B65" i="4"/>
  <c r="B64" i="4"/>
  <c r="B63" i="4"/>
  <c r="B62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B47" i="4"/>
  <c r="B46" i="4"/>
  <c r="B45" i="4"/>
  <c r="B44" i="4"/>
  <c r="B43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4" i="4"/>
  <c r="B23" i="4"/>
  <c r="B22" i="4"/>
  <c r="B21" i="4"/>
  <c r="B20" i="4"/>
  <c r="B19" i="4"/>
  <c r="B18" i="4"/>
  <c r="B17" i="4"/>
  <c r="B16" i="4"/>
  <c r="B15" i="4"/>
  <c r="B14" i="4"/>
  <c r="B13" i="4"/>
  <c r="B12" i="4"/>
  <c r="B11" i="4"/>
  <c r="B10" i="4"/>
  <c r="B9" i="4"/>
  <c r="B8" i="4"/>
  <c r="B7" i="4"/>
  <c r="B6" i="4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F6" i="14" l="1"/>
  <c r="F4" i="14" s="1"/>
  <c r="K4" i="14" s="1"/>
  <c r="E6" i="14"/>
  <c r="E4" i="14" s="1"/>
  <c r="J4" i="14" s="1"/>
  <c r="D6" i="14"/>
  <c r="D4" i="14" s="1"/>
  <c r="I4" i="14" s="1"/>
  <c r="C6" i="14"/>
  <c r="C4" i="14" s="1"/>
  <c r="H4" i="14" s="1"/>
  <c r="G14" i="12" l="1"/>
  <c r="F14" i="12"/>
  <c r="G13" i="12"/>
  <c r="F13" i="12"/>
  <c r="G12" i="12"/>
  <c r="F12" i="12"/>
  <c r="G11" i="12"/>
  <c r="F11" i="12"/>
  <c r="G10" i="12"/>
  <c r="F10" i="12"/>
  <c r="G9" i="12"/>
  <c r="F9" i="12"/>
  <c r="G8" i="12"/>
  <c r="F8" i="12"/>
  <c r="G7" i="12"/>
  <c r="F7" i="12"/>
  <c r="G6" i="12"/>
  <c r="F6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2" i="12"/>
  <c r="B11" i="12"/>
  <c r="B10" i="12"/>
  <c r="B9" i="12"/>
  <c r="B8" i="12"/>
  <c r="B7" i="12"/>
  <c r="B6" i="12"/>
  <c r="G36" i="4" l="1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9" i="2" l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7" i="2"/>
  <c r="G8" i="2"/>
  <c r="G6" i="2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7" i="2"/>
  <c r="F8" i="2"/>
  <c r="F6" i="2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<sst xmlns="http://schemas.openxmlformats.org/spreadsheetml/2006/main" count="68" uniqueCount="40">
  <si>
    <t>SI units</t>
  </si>
  <si>
    <t>Gaussian units</t>
  </si>
  <si>
    <t>Measurement</t>
  </si>
  <si>
    <t>Name</t>
  </si>
  <si>
    <t>30 W</t>
  </si>
  <si>
    <t>120 W</t>
  </si>
  <si>
    <t>250 W</t>
  </si>
  <si>
    <t>500 W</t>
  </si>
  <si>
    <t>SI</t>
  </si>
  <si>
    <t>Gaussian</t>
  </si>
  <si>
    <t>VSM</t>
  </si>
  <si>
    <t>Mass magnetisation</t>
  </si>
  <si>
    <r>
      <t>A</t>
    </r>
    <r>
      <rPr>
        <b/>
        <sz val="5"/>
        <color theme="1"/>
        <rFont val="Calibri"/>
        <family val="2"/>
      </rPr>
      <t>•</t>
    </r>
    <r>
      <rPr>
        <b/>
        <sz val="11"/>
        <color theme="1"/>
        <rFont val="Calibri"/>
        <family val="2"/>
        <scheme val="minor"/>
      </rPr>
      <t>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/kg</t>
    </r>
  </si>
  <si>
    <t>emu/g</t>
  </si>
  <si>
    <t>Induction heating system</t>
  </si>
  <si>
    <t xml:space="preserve">Magnetic field </t>
  </si>
  <si>
    <t>A/m</t>
  </si>
  <si>
    <t>Oe</t>
  </si>
  <si>
    <t>Counts (N)</t>
  </si>
  <si>
    <t>N</t>
  </si>
  <si>
    <t>Current (A)</t>
  </si>
  <si>
    <t xml:space="preserve">A </t>
  </si>
  <si>
    <t>L length (m)</t>
  </si>
  <si>
    <t>m</t>
  </si>
  <si>
    <t>Voltage (V)</t>
  </si>
  <si>
    <t>V</t>
  </si>
  <si>
    <t>Power (W)</t>
  </si>
  <si>
    <t>W</t>
  </si>
  <si>
    <t>Frequency</t>
  </si>
  <si>
    <t>kHz</t>
  </si>
  <si>
    <t>UTSA-16</t>
  </si>
  <si>
    <t>Run:</t>
  </si>
  <si>
    <t>Av.</t>
  </si>
  <si>
    <t>std. dev.</t>
  </si>
  <si>
    <t>Time (s)</t>
  </si>
  <si>
    <t>Time (min)</t>
  </si>
  <si>
    <r>
      <t>Temp. (</t>
    </r>
    <r>
      <rPr>
        <b/>
        <sz val="11"/>
        <color theme="1"/>
        <rFont val="Calibri"/>
        <family val="2"/>
      </rPr>
      <t>°C)</t>
    </r>
  </si>
  <si>
    <t>FU-40A</t>
  </si>
  <si>
    <t>FU-40B</t>
  </si>
  <si>
    <t>Mag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</si>
</sst>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0" fillId="0" borderId="0" xfId="0" applyNumberFormat="1"/>
    <xf numFmtId="2" fontId="0" fillId="0" borderId="0" xfId="0" applyNumberFormat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0" fillId="4" borderId="0" xfId="0" applyFill="1" applyAlignment="1">
      <alignment horizontal="center"/>
    </xf>
    <xf numFmtId="0" fontId="1" fillId="4" borderId="0" xfId="0" applyFont="1" applyFill="1"/>
    <xf numFmtId="0" fontId="1" fillId="3" borderId="0" xfId="0" applyFont="1" applyFill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0" fillId="3" borderId="0" xfId="0" applyFill="1"/>
    <xf numFmtId="0" fontId="3" fillId="0" borderId="0" xfId="0" applyFont="1"/>
    <xf numFmtId="0" fontId="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5.xml"/><Relationship Id="rId12" Type="http://schemas.openxmlformats.org/officeDocument/2006/relationships/customXml" Target="../customXml/item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4.xml"/><Relationship Id="rId11" Type="http://schemas.openxmlformats.org/officeDocument/2006/relationships/calcChain" Target="calcChain.xml"/><Relationship Id="rId5" Type="http://schemas.openxmlformats.org/officeDocument/2006/relationships/worksheet" Target="worksheets/sheet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3"/>
          <c:order val="0"/>
          <c:tx>
            <c:v>40A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'40A'!$G$6:$G$36</c:f>
                <c:numCache>
                  <c:formatCode>0.00</c:formatCode>
                  <c:ptCount val="31"/>
                  <c:pt idx="0">
                    <c:v>0.35590260840104376</c:v>
                  </c:pt>
                  <c:pt idx="1">
                    <c:v>0.30912061651652456</c:v>
                  </c:pt>
                  <c:pt idx="2">
                    <c:v>0.30912061651652284</c:v>
                  </c:pt>
                  <c:pt idx="3">
                    <c:v>0.36817870057290952</c:v>
                  </c:pt>
                  <c:pt idx="4">
                    <c:v>0.33993463423951942</c:v>
                  </c:pt>
                  <c:pt idx="5">
                    <c:v>0.24494897427831838</c:v>
                  </c:pt>
                  <c:pt idx="6">
                    <c:v>0.24944382578492982</c:v>
                  </c:pt>
                  <c:pt idx="7">
                    <c:v>0.21602468994692844</c:v>
                  </c:pt>
                  <c:pt idx="8">
                    <c:v>0.21602468994692844</c:v>
                  </c:pt>
                  <c:pt idx="9">
                    <c:v>0.33993463423951892</c:v>
                  </c:pt>
                  <c:pt idx="10">
                    <c:v>0.24494897427831694</c:v>
                  </c:pt>
                  <c:pt idx="11">
                    <c:v>0.29439202887759464</c:v>
                  </c:pt>
                  <c:pt idx="12">
                    <c:v>0.32998316455372351</c:v>
                  </c:pt>
                  <c:pt idx="13">
                    <c:v>0.40276819911981976</c:v>
                  </c:pt>
                  <c:pt idx="14">
                    <c:v>0.54365021434333405</c:v>
                  </c:pt>
                  <c:pt idx="15">
                    <c:v>0.61824123303304568</c:v>
                  </c:pt>
                  <c:pt idx="16">
                    <c:v>0.55577773335110126</c:v>
                  </c:pt>
                  <c:pt idx="17">
                    <c:v>0.58878405775518927</c:v>
                  </c:pt>
                  <c:pt idx="18">
                    <c:v>0.66833125519211467</c:v>
                  </c:pt>
                  <c:pt idx="19">
                    <c:v>0.78457348639598767</c:v>
                  </c:pt>
                  <c:pt idx="20">
                    <c:v>0.82865352631040379</c:v>
                  </c:pt>
                  <c:pt idx="21">
                    <c:v>0.90308114560960262</c:v>
                  </c:pt>
                  <c:pt idx="22">
                    <c:v>0.94162979278836778</c:v>
                  </c:pt>
                  <c:pt idx="23">
                    <c:v>0.94162979278836778</c:v>
                  </c:pt>
                  <c:pt idx="24">
                    <c:v>1.0208928554075702</c:v>
                  </c:pt>
                  <c:pt idx="25">
                    <c:v>1.062491830033949</c:v>
                  </c:pt>
                  <c:pt idx="26">
                    <c:v>1.1430952132988152</c:v>
                  </c:pt>
                  <c:pt idx="27">
                    <c:v>1.1440668201153663</c:v>
                  </c:pt>
                  <c:pt idx="28">
                    <c:v>1.2256517540566825</c:v>
                  </c:pt>
                  <c:pt idx="29">
                    <c:v>1.3072447700751701</c:v>
                  </c:pt>
                  <c:pt idx="30">
                    <c:v>1.30639452948436</c:v>
                  </c:pt>
                </c:numCache>
              </c:numRef>
            </c:plus>
            <c:minus>
              <c:numRef>
                <c:f>'40A'!$G$6:$G$36</c:f>
                <c:numCache>
                  <c:formatCode>0.00</c:formatCode>
                  <c:ptCount val="31"/>
                  <c:pt idx="0">
                    <c:v>0.35590260840104376</c:v>
                  </c:pt>
                  <c:pt idx="1">
                    <c:v>0.30912061651652456</c:v>
                  </c:pt>
                  <c:pt idx="2">
                    <c:v>0.30912061651652284</c:v>
                  </c:pt>
                  <c:pt idx="3">
                    <c:v>0.36817870057290952</c:v>
                  </c:pt>
                  <c:pt idx="4">
                    <c:v>0.33993463423951942</c:v>
                  </c:pt>
                  <c:pt idx="5">
                    <c:v>0.24494897427831838</c:v>
                  </c:pt>
                  <c:pt idx="6">
                    <c:v>0.24944382578492982</c:v>
                  </c:pt>
                  <c:pt idx="7">
                    <c:v>0.21602468994692844</c:v>
                  </c:pt>
                  <c:pt idx="8">
                    <c:v>0.21602468994692844</c:v>
                  </c:pt>
                  <c:pt idx="9">
                    <c:v>0.33993463423951892</c:v>
                  </c:pt>
                  <c:pt idx="10">
                    <c:v>0.24494897427831694</c:v>
                  </c:pt>
                  <c:pt idx="11">
                    <c:v>0.29439202887759464</c:v>
                  </c:pt>
                  <c:pt idx="12">
                    <c:v>0.32998316455372351</c:v>
                  </c:pt>
                  <c:pt idx="13">
                    <c:v>0.40276819911981976</c:v>
                  </c:pt>
                  <c:pt idx="14">
                    <c:v>0.54365021434333405</c:v>
                  </c:pt>
                  <c:pt idx="15">
                    <c:v>0.61824123303304568</c:v>
                  </c:pt>
                  <c:pt idx="16">
                    <c:v>0.55577773335110126</c:v>
                  </c:pt>
                  <c:pt idx="17">
                    <c:v>0.58878405775518927</c:v>
                  </c:pt>
                  <c:pt idx="18">
                    <c:v>0.66833125519211467</c:v>
                  </c:pt>
                  <c:pt idx="19">
                    <c:v>0.78457348639598767</c:v>
                  </c:pt>
                  <c:pt idx="20">
                    <c:v>0.82865352631040379</c:v>
                  </c:pt>
                  <c:pt idx="21">
                    <c:v>0.90308114560960262</c:v>
                  </c:pt>
                  <c:pt idx="22">
                    <c:v>0.94162979278836778</c:v>
                  </c:pt>
                  <c:pt idx="23">
                    <c:v>0.94162979278836778</c:v>
                  </c:pt>
                  <c:pt idx="24">
                    <c:v>1.0208928554075702</c:v>
                  </c:pt>
                  <c:pt idx="25">
                    <c:v>1.062491830033949</c:v>
                  </c:pt>
                  <c:pt idx="26">
                    <c:v>1.1430952132988152</c:v>
                  </c:pt>
                  <c:pt idx="27">
                    <c:v>1.1440668201153663</c:v>
                  </c:pt>
                  <c:pt idx="28">
                    <c:v>1.2256517540566825</c:v>
                  </c:pt>
                  <c:pt idx="29">
                    <c:v>1.3072447700751701</c:v>
                  </c:pt>
                  <c:pt idx="30">
                    <c:v>1.30639452948436</c:v>
                  </c:pt>
                </c:numCache>
              </c:numRef>
            </c:minus>
            <c:spPr>
              <a:noFill/>
              <a:ln w="9525" cap="flat" cmpd="sng" algn="ctr">
                <a:noFill/>
                <a:round/>
              </a:ln>
              <a:effectLst/>
            </c:spPr>
          </c:errBars>
          <c:cat>
            <c:numRef>
              <c:f>'UTSA-16'!$A$6:$A$66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'40A'!$F$6:$F$66</c:f>
              <c:numCache>
                <c:formatCode>0.0</c:formatCode>
                <c:ptCount val="61"/>
                <c:pt idx="0">
                  <c:v>26.2</c:v>
                </c:pt>
                <c:pt idx="1">
                  <c:v>26.333333333333332</c:v>
                </c:pt>
                <c:pt idx="2">
                  <c:v>26.733333333333334</c:v>
                </c:pt>
                <c:pt idx="3">
                  <c:v>27.166666666666668</c:v>
                </c:pt>
                <c:pt idx="4">
                  <c:v>27.666666666666668</c:v>
                </c:pt>
                <c:pt idx="5">
                  <c:v>28.2</c:v>
                </c:pt>
                <c:pt idx="6">
                  <c:v>28.666666666666668</c:v>
                </c:pt>
                <c:pt idx="7">
                  <c:v>29.2</c:v>
                </c:pt>
                <c:pt idx="8">
                  <c:v>29.7</c:v>
                </c:pt>
                <c:pt idx="9">
                  <c:v>30.233333333333334</c:v>
                </c:pt>
                <c:pt idx="10">
                  <c:v>30.900000000000002</c:v>
                </c:pt>
                <c:pt idx="11">
                  <c:v>31.400000000000002</c:v>
                </c:pt>
                <c:pt idx="12">
                  <c:v>31.866666666666664</c:v>
                </c:pt>
                <c:pt idx="13">
                  <c:v>32.366666666666667</c:v>
                </c:pt>
                <c:pt idx="14">
                  <c:v>32.966666666666661</c:v>
                </c:pt>
                <c:pt idx="15">
                  <c:v>33.466666666666661</c:v>
                </c:pt>
                <c:pt idx="16">
                  <c:v>33.966666666666669</c:v>
                </c:pt>
                <c:pt idx="17">
                  <c:v>34.500000000000007</c:v>
                </c:pt>
                <c:pt idx="18">
                  <c:v>34.9</c:v>
                </c:pt>
                <c:pt idx="19">
                  <c:v>35.43333333333333</c:v>
                </c:pt>
                <c:pt idx="20">
                  <c:v>35.9</c:v>
                </c:pt>
                <c:pt idx="21">
                  <c:v>36.366666666666667</c:v>
                </c:pt>
                <c:pt idx="22">
                  <c:v>36.800000000000004</c:v>
                </c:pt>
                <c:pt idx="23">
                  <c:v>37.300000000000004</c:v>
                </c:pt>
                <c:pt idx="24">
                  <c:v>37.766666666666666</c:v>
                </c:pt>
                <c:pt idx="25">
                  <c:v>38.166666666666664</c:v>
                </c:pt>
                <c:pt idx="26">
                  <c:v>38.6</c:v>
                </c:pt>
                <c:pt idx="27">
                  <c:v>38.966666666666669</c:v>
                </c:pt>
                <c:pt idx="28">
                  <c:v>39.43333333333333</c:v>
                </c:pt>
                <c:pt idx="29">
                  <c:v>39.833333333333336</c:v>
                </c:pt>
                <c:pt idx="30">
                  <c:v>40.200000000000003</c:v>
                </c:pt>
                <c:pt idx="31">
                  <c:v>40.699999999999996</c:v>
                </c:pt>
                <c:pt idx="32">
                  <c:v>41.1</c:v>
                </c:pt>
                <c:pt idx="33">
                  <c:v>41.466666666666669</c:v>
                </c:pt>
                <c:pt idx="34">
                  <c:v>41.866666666666667</c:v>
                </c:pt>
                <c:pt idx="35">
                  <c:v>42.3</c:v>
                </c:pt>
                <c:pt idx="36">
                  <c:v>42.699999999999996</c:v>
                </c:pt>
                <c:pt idx="37">
                  <c:v>43.066666666666663</c:v>
                </c:pt>
                <c:pt idx="38">
                  <c:v>43.433333333333337</c:v>
                </c:pt>
                <c:pt idx="39">
                  <c:v>43.833333333333336</c:v>
                </c:pt>
                <c:pt idx="40">
                  <c:v>44.199999999999996</c:v>
                </c:pt>
                <c:pt idx="41">
                  <c:v>44.6</c:v>
                </c:pt>
                <c:pt idx="42">
                  <c:v>45</c:v>
                </c:pt>
                <c:pt idx="43">
                  <c:v>45.333333333333336</c:v>
                </c:pt>
                <c:pt idx="44">
                  <c:v>45.699999999999996</c:v>
                </c:pt>
                <c:pt idx="45">
                  <c:v>46.033333333333339</c:v>
                </c:pt>
                <c:pt idx="46">
                  <c:v>46.4</c:v>
                </c:pt>
                <c:pt idx="47">
                  <c:v>46.766666666666673</c:v>
                </c:pt>
                <c:pt idx="48">
                  <c:v>47.133333333333333</c:v>
                </c:pt>
                <c:pt idx="49">
                  <c:v>47.466666666666669</c:v>
                </c:pt>
                <c:pt idx="50">
                  <c:v>47.933333333333337</c:v>
                </c:pt>
                <c:pt idx="51">
                  <c:v>48.233333333333327</c:v>
                </c:pt>
                <c:pt idx="52">
                  <c:v>48.566666666666663</c:v>
                </c:pt>
                <c:pt idx="53">
                  <c:v>48.9</c:v>
                </c:pt>
                <c:pt idx="54">
                  <c:v>49.166666666666664</c:v>
                </c:pt>
                <c:pt idx="55">
                  <c:v>49.5</c:v>
                </c:pt>
                <c:pt idx="56">
                  <c:v>49.766666666666673</c:v>
                </c:pt>
                <c:pt idx="57">
                  <c:v>50.166666666666664</c:v>
                </c:pt>
                <c:pt idx="58">
                  <c:v>50.533333333333331</c:v>
                </c:pt>
                <c:pt idx="59">
                  <c:v>50.79999999999999</c:v>
                </c:pt>
                <c:pt idx="60">
                  <c:v>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67-4718-BD7D-162900A0BCF1}"/>
            </c:ext>
          </c:extLst>
        </c:ser>
        <c:ser>
          <c:idx val="2"/>
          <c:order val="1"/>
          <c:tx>
            <c:v>40B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'UTSA-16'!$A$6:$A$66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'40B'!$F$6:$F$66</c:f>
              <c:numCache>
                <c:formatCode>0.0</c:formatCode>
                <c:ptCount val="61"/>
                <c:pt idx="0">
                  <c:v>25.866666666666664</c:v>
                </c:pt>
                <c:pt idx="1">
                  <c:v>27.166666666666668</c:v>
                </c:pt>
                <c:pt idx="2">
                  <c:v>29.466666666666669</c:v>
                </c:pt>
                <c:pt idx="3">
                  <c:v>32.466666666666669</c:v>
                </c:pt>
                <c:pt idx="4">
                  <c:v>35.800000000000004</c:v>
                </c:pt>
                <c:pt idx="5">
                  <c:v>39.066666666666663</c:v>
                </c:pt>
                <c:pt idx="6">
                  <c:v>42.699999999999996</c:v>
                </c:pt>
                <c:pt idx="7">
                  <c:v>46.333333333333336</c:v>
                </c:pt>
                <c:pt idx="8">
                  <c:v>49.866666666666674</c:v>
                </c:pt>
                <c:pt idx="9">
                  <c:v>53.4</c:v>
                </c:pt>
                <c:pt idx="10">
                  <c:v>56.833333333333336</c:v>
                </c:pt>
                <c:pt idx="11">
                  <c:v>60.20000000000001</c:v>
                </c:pt>
                <c:pt idx="12">
                  <c:v>63.6</c:v>
                </c:pt>
                <c:pt idx="13">
                  <c:v>66.8</c:v>
                </c:pt>
                <c:pt idx="14">
                  <c:v>70.033333333333331</c:v>
                </c:pt>
                <c:pt idx="15">
                  <c:v>73.066666666666663</c:v>
                </c:pt>
                <c:pt idx="16">
                  <c:v>75.966666666666669</c:v>
                </c:pt>
                <c:pt idx="17">
                  <c:v>78.86666666666666</c:v>
                </c:pt>
                <c:pt idx="18">
                  <c:v>81.633333333333326</c:v>
                </c:pt>
                <c:pt idx="19">
                  <c:v>84.266666666666666</c:v>
                </c:pt>
                <c:pt idx="20">
                  <c:v>86.7</c:v>
                </c:pt>
                <c:pt idx="21">
                  <c:v>89.133333333333326</c:v>
                </c:pt>
                <c:pt idx="22">
                  <c:v>91.433333333333337</c:v>
                </c:pt>
                <c:pt idx="23">
                  <c:v>93.5</c:v>
                </c:pt>
                <c:pt idx="24">
                  <c:v>95.600000000000009</c:v>
                </c:pt>
                <c:pt idx="25">
                  <c:v>97.733333333333334</c:v>
                </c:pt>
                <c:pt idx="26">
                  <c:v>99.733333333333334</c:v>
                </c:pt>
                <c:pt idx="27">
                  <c:v>101.7</c:v>
                </c:pt>
                <c:pt idx="28">
                  <c:v>103.56666666666666</c:v>
                </c:pt>
                <c:pt idx="29">
                  <c:v>105.36666666666667</c:v>
                </c:pt>
                <c:pt idx="30">
                  <c:v>107.16666666666667</c:v>
                </c:pt>
                <c:pt idx="31">
                  <c:v>108.93333333333334</c:v>
                </c:pt>
                <c:pt idx="32">
                  <c:v>110.63333333333333</c:v>
                </c:pt>
                <c:pt idx="33">
                  <c:v>112.36666666666667</c:v>
                </c:pt>
                <c:pt idx="34">
                  <c:v>113.96666666666668</c:v>
                </c:pt>
                <c:pt idx="35">
                  <c:v>115.63333333333333</c:v>
                </c:pt>
                <c:pt idx="36">
                  <c:v>117.16666666666667</c:v>
                </c:pt>
                <c:pt idx="37">
                  <c:v>118.8</c:v>
                </c:pt>
                <c:pt idx="38">
                  <c:v>120.3</c:v>
                </c:pt>
                <c:pt idx="39">
                  <c:v>121.76666666666667</c:v>
                </c:pt>
                <c:pt idx="40">
                  <c:v>123.2</c:v>
                </c:pt>
                <c:pt idx="41">
                  <c:v>124.7</c:v>
                </c:pt>
                <c:pt idx="42">
                  <c:v>126.16666666666667</c:v>
                </c:pt>
                <c:pt idx="43">
                  <c:v>127.63333333333333</c:v>
                </c:pt>
                <c:pt idx="44">
                  <c:v>129.06666666666669</c:v>
                </c:pt>
                <c:pt idx="45">
                  <c:v>130.46666666666667</c:v>
                </c:pt>
                <c:pt idx="46">
                  <c:v>131.86666666666667</c:v>
                </c:pt>
                <c:pt idx="47">
                  <c:v>133.29999999999998</c:v>
                </c:pt>
                <c:pt idx="48">
                  <c:v>134.6</c:v>
                </c:pt>
                <c:pt idx="49">
                  <c:v>136</c:v>
                </c:pt>
                <c:pt idx="50">
                  <c:v>137.26666666666665</c:v>
                </c:pt>
                <c:pt idx="51">
                  <c:v>138.63333333333333</c:v>
                </c:pt>
                <c:pt idx="52">
                  <c:v>139.96666666666667</c:v>
                </c:pt>
                <c:pt idx="53">
                  <c:v>141.23333333333335</c:v>
                </c:pt>
                <c:pt idx="54">
                  <c:v>142.5</c:v>
                </c:pt>
                <c:pt idx="55">
                  <c:v>143.73333333333332</c:v>
                </c:pt>
                <c:pt idx="56">
                  <c:v>145.03333333333333</c:v>
                </c:pt>
                <c:pt idx="57">
                  <c:v>146.10000000000002</c:v>
                </c:pt>
                <c:pt idx="58">
                  <c:v>147.43333333333331</c:v>
                </c:pt>
                <c:pt idx="59">
                  <c:v>148.56666666666666</c:v>
                </c:pt>
                <c:pt idx="60">
                  <c:v>149.76666666666668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67-4718-BD7D-162900A0BCF1}"/>
            </c:ext>
          </c:extLst>
        </c:ser>
        <c:ser>
          <c:idx val="4"/>
          <c:order val="2"/>
          <c:tx>
            <c:v>UTSA-16</c:v>
          </c:tx>
          <c:spPr>
            <a:ln w="28575" cap="rnd">
              <a:solidFill>
                <a:srgbClr val="70AD47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'UTSA-16'!$G$6:$G$36</c:f>
                <c:numCache>
                  <c:formatCode>0.00</c:formatCode>
                  <c:ptCount val="3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</c:numCache>
              </c:numRef>
            </c:plus>
            <c:minus>
              <c:numRef>
                <c:f>'UTSA-16'!$G$6:$G$36</c:f>
                <c:numCache>
                  <c:formatCode>0.00</c:formatCode>
                  <c:ptCount val="3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</c:numCache>
              </c:numRef>
            </c:minus>
            <c:spPr>
              <a:noFill/>
              <a:ln w="9525" cap="flat" cmpd="sng" algn="ctr">
                <a:noFill/>
                <a:round/>
              </a:ln>
              <a:effectLst/>
            </c:spPr>
          </c:errBars>
          <c:cat>
            <c:numRef>
              <c:f>'UTSA-16'!$A$6:$A$66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'UTSA-16'!$F$6:$F$66</c:f>
              <c:numCache>
                <c:formatCode>0.0</c:formatCode>
                <c:ptCount val="61"/>
                <c:pt idx="0">
                  <c:v>23.9</c:v>
                </c:pt>
                <c:pt idx="1">
                  <c:v>24</c:v>
                </c:pt>
                <c:pt idx="2">
                  <c:v>23.9</c:v>
                </c:pt>
                <c:pt idx="3">
                  <c:v>23.9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24</c:v>
                </c:pt>
                <c:pt idx="8">
                  <c:v>23.9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24.1</c:v>
                </c:pt>
                <c:pt idx="29">
                  <c:v>24</c:v>
                </c:pt>
                <c:pt idx="30">
                  <c:v>24.1</c:v>
                </c:pt>
                <c:pt idx="31">
                  <c:v>24.1</c:v>
                </c:pt>
                <c:pt idx="32">
                  <c:v>24.1</c:v>
                </c:pt>
                <c:pt idx="33">
                  <c:v>24.1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24.2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24.2</c:v>
                </c:pt>
                <c:pt idx="52">
                  <c:v>24.2</c:v>
                </c:pt>
                <c:pt idx="53">
                  <c:v>24.2</c:v>
                </c:pt>
                <c:pt idx="54">
                  <c:v>24.3</c:v>
                </c:pt>
                <c:pt idx="55">
                  <c:v>24.2</c:v>
                </c:pt>
                <c:pt idx="56">
                  <c:v>24.3</c:v>
                </c:pt>
                <c:pt idx="57">
                  <c:v>24.3</c:v>
                </c:pt>
                <c:pt idx="58">
                  <c:v>24.3</c:v>
                </c:pt>
                <c:pt idx="59">
                  <c:v>24.3</c:v>
                </c:pt>
                <c:pt idx="60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67-4718-BD7D-162900A0B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299520"/>
        <c:axId val="610808832"/>
      </c:lineChart>
      <c:catAx>
        <c:axId val="619299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088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0808832"/>
        <c:scaling>
          <c:orientation val="minMax"/>
          <c:max val="165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>
                    <a:solidFill>
                      <a:sysClr val="windowText" lastClr="000000"/>
                    </a:solidFill>
                  </a:rPr>
                  <a:t>Temperature (°C)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299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lineChart>
        <c:grouping val="standard"/>
        <c:varyColors val="0"/>
        <c:ser>
          <c:idx val="3"/>
          <c:order val="0"/>
          <c:tx>
            <c:v>40A</c:v>
          </c:tx>
          <c:spPr>
            <a:ln w="317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'40A'!$G$6:$G$66</c:f>
                <c:numCache>
                  <c:formatCode>0.00</c:formatCode>
                  <c:ptCount val="61"/>
                  <c:pt idx="0">
                    <c:v>0.35590260840104376</c:v>
                  </c:pt>
                  <c:pt idx="1">
                    <c:v>0.30912061651652456</c:v>
                  </c:pt>
                  <c:pt idx="2">
                    <c:v>0.30912061651652284</c:v>
                  </c:pt>
                  <c:pt idx="3">
                    <c:v>0.36817870057290952</c:v>
                  </c:pt>
                  <c:pt idx="4">
                    <c:v>0.33993463423951942</c:v>
                  </c:pt>
                  <c:pt idx="5">
                    <c:v>0.24494897427831838</c:v>
                  </c:pt>
                  <c:pt idx="6">
                    <c:v>0.24944382578492982</c:v>
                  </c:pt>
                  <c:pt idx="7">
                    <c:v>0.21602468994692844</c:v>
                  </c:pt>
                  <c:pt idx="8">
                    <c:v>0.21602468994692844</c:v>
                  </c:pt>
                  <c:pt idx="9">
                    <c:v>0.33993463423951892</c:v>
                  </c:pt>
                  <c:pt idx="10">
                    <c:v>0.24494897427831694</c:v>
                  </c:pt>
                  <c:pt idx="11">
                    <c:v>0.29439202887759464</c:v>
                  </c:pt>
                  <c:pt idx="12">
                    <c:v>0.32998316455372351</c:v>
                  </c:pt>
                  <c:pt idx="13">
                    <c:v>0.40276819911981976</c:v>
                  </c:pt>
                  <c:pt idx="14">
                    <c:v>0.54365021434333405</c:v>
                  </c:pt>
                  <c:pt idx="15">
                    <c:v>0.61824123303304568</c:v>
                  </c:pt>
                  <c:pt idx="16">
                    <c:v>0.55577773335110126</c:v>
                  </c:pt>
                  <c:pt idx="17">
                    <c:v>0.58878405775518927</c:v>
                  </c:pt>
                  <c:pt idx="18">
                    <c:v>0.66833125519211467</c:v>
                  </c:pt>
                  <c:pt idx="19">
                    <c:v>0.78457348639598767</c:v>
                  </c:pt>
                  <c:pt idx="20">
                    <c:v>0.82865352631040379</c:v>
                  </c:pt>
                  <c:pt idx="21">
                    <c:v>0.90308114560960262</c:v>
                  </c:pt>
                  <c:pt idx="22">
                    <c:v>0.94162979278836778</c:v>
                  </c:pt>
                  <c:pt idx="23">
                    <c:v>0.94162979278836778</c:v>
                  </c:pt>
                  <c:pt idx="24">
                    <c:v>1.0208928554075702</c:v>
                  </c:pt>
                  <c:pt idx="25">
                    <c:v>1.062491830033949</c:v>
                  </c:pt>
                  <c:pt idx="26">
                    <c:v>1.1430952132988152</c:v>
                  </c:pt>
                  <c:pt idx="27">
                    <c:v>1.1440668201153663</c:v>
                  </c:pt>
                  <c:pt idx="28">
                    <c:v>1.2256517540566825</c:v>
                  </c:pt>
                  <c:pt idx="29">
                    <c:v>1.3072447700751701</c:v>
                  </c:pt>
                  <c:pt idx="30">
                    <c:v>1.30639452948436</c:v>
                  </c:pt>
                  <c:pt idx="31">
                    <c:v>1.3490737563232029</c:v>
                  </c:pt>
                  <c:pt idx="32">
                    <c:v>1.4306175822583289</c:v>
                  </c:pt>
                  <c:pt idx="33">
                    <c:v>1.4704496666741829</c:v>
                  </c:pt>
                  <c:pt idx="34">
                    <c:v>1.515109090315133</c:v>
                  </c:pt>
                  <c:pt idx="35">
                    <c:v>1.5513435037626813</c:v>
                  </c:pt>
                  <c:pt idx="36">
                    <c:v>1.5937377450509249</c:v>
                  </c:pt>
                  <c:pt idx="37">
                    <c:v>1.7152907107024822</c:v>
                  </c:pt>
                  <c:pt idx="38">
                    <c:v>1.7172329163188356</c:v>
                  </c:pt>
                  <c:pt idx="39">
                    <c:v>1.6819301082057156</c:v>
                  </c:pt>
                  <c:pt idx="40">
                    <c:v>1.7682382946499782</c:v>
                  </c:pt>
                  <c:pt idx="41">
                    <c:v>1.7568911937472571</c:v>
                  </c:pt>
                  <c:pt idx="42">
                    <c:v>1.8832595855767384</c:v>
                  </c:pt>
                  <c:pt idx="43">
                    <c:v>1.9258475767539034</c:v>
                  </c:pt>
                  <c:pt idx="44">
                    <c:v>1.9646882704388517</c:v>
                  </c:pt>
                  <c:pt idx="45">
                    <c:v>2.0072092289766124</c:v>
                  </c:pt>
                  <c:pt idx="46">
                    <c:v>2.0116328359486144</c:v>
                  </c:pt>
                  <c:pt idx="47">
                    <c:v>1.9362047641943458</c:v>
                  </c:pt>
                  <c:pt idx="48">
                    <c:v>1.9430788855719574</c:v>
                  </c:pt>
                  <c:pt idx="49">
                    <c:v>1.987181141438519</c:v>
                  </c:pt>
                  <c:pt idx="50">
                    <c:v>2.023747898221405</c:v>
                  </c:pt>
                  <c:pt idx="51">
                    <c:v>2.104492549021947</c:v>
                  </c:pt>
                  <c:pt idx="52">
                    <c:v>2.1483844059096007</c:v>
                  </c:pt>
                  <c:pt idx="53">
                    <c:v>2.141650453894536</c:v>
                  </c:pt>
                  <c:pt idx="54">
                    <c:v>2.1483844059096033</c:v>
                  </c:pt>
                  <c:pt idx="55">
                    <c:v>2.1924111536540454</c:v>
                  </c:pt>
                  <c:pt idx="56">
                    <c:v>2.2291004663067344</c:v>
                  </c:pt>
                  <c:pt idx="57">
                    <c:v>2.280838052607467</c:v>
                  </c:pt>
                  <c:pt idx="58">
                    <c:v>2.2895899681432534</c:v>
                  </c:pt>
                  <c:pt idx="59">
                    <c:v>2.3252240035460385</c:v>
                  </c:pt>
                  <c:pt idx="60">
                    <c:v>2.353720459187965</c:v>
                  </c:pt>
                </c:numCache>
              </c:numRef>
            </c:plus>
            <c:minus>
              <c:numRef>
                <c:f>'40A'!$G$6:$G$66</c:f>
                <c:numCache>
                  <c:formatCode>0.00</c:formatCode>
                  <c:ptCount val="61"/>
                  <c:pt idx="0">
                    <c:v>0.35590260840104376</c:v>
                  </c:pt>
                  <c:pt idx="1">
                    <c:v>0.30912061651652456</c:v>
                  </c:pt>
                  <c:pt idx="2">
                    <c:v>0.30912061651652284</c:v>
                  </c:pt>
                  <c:pt idx="3">
                    <c:v>0.36817870057290952</c:v>
                  </c:pt>
                  <c:pt idx="4">
                    <c:v>0.33993463423951942</c:v>
                  </c:pt>
                  <c:pt idx="5">
                    <c:v>0.24494897427831838</c:v>
                  </c:pt>
                  <c:pt idx="6">
                    <c:v>0.24944382578492982</c:v>
                  </c:pt>
                  <c:pt idx="7">
                    <c:v>0.21602468994692844</c:v>
                  </c:pt>
                  <c:pt idx="8">
                    <c:v>0.21602468994692844</c:v>
                  </c:pt>
                  <c:pt idx="9">
                    <c:v>0.33993463423951892</c:v>
                  </c:pt>
                  <c:pt idx="10">
                    <c:v>0.24494897427831694</c:v>
                  </c:pt>
                  <c:pt idx="11">
                    <c:v>0.29439202887759464</c:v>
                  </c:pt>
                  <c:pt idx="12">
                    <c:v>0.32998316455372351</c:v>
                  </c:pt>
                  <c:pt idx="13">
                    <c:v>0.40276819911981976</c:v>
                  </c:pt>
                  <c:pt idx="14">
                    <c:v>0.54365021434333405</c:v>
                  </c:pt>
                  <c:pt idx="15">
                    <c:v>0.61824123303304568</c:v>
                  </c:pt>
                  <c:pt idx="16">
                    <c:v>0.55577773335110126</c:v>
                  </c:pt>
                  <c:pt idx="17">
                    <c:v>0.58878405775518927</c:v>
                  </c:pt>
                  <c:pt idx="18">
                    <c:v>0.66833125519211467</c:v>
                  </c:pt>
                  <c:pt idx="19">
                    <c:v>0.78457348639598767</c:v>
                  </c:pt>
                  <c:pt idx="20">
                    <c:v>0.82865352631040379</c:v>
                  </c:pt>
                  <c:pt idx="21">
                    <c:v>0.90308114560960262</c:v>
                  </c:pt>
                  <c:pt idx="22">
                    <c:v>0.94162979278836778</c:v>
                  </c:pt>
                  <c:pt idx="23">
                    <c:v>0.94162979278836778</c:v>
                  </c:pt>
                  <c:pt idx="24">
                    <c:v>1.0208928554075702</c:v>
                  </c:pt>
                  <c:pt idx="25">
                    <c:v>1.062491830033949</c:v>
                  </c:pt>
                  <c:pt idx="26">
                    <c:v>1.1430952132988152</c:v>
                  </c:pt>
                  <c:pt idx="27">
                    <c:v>1.1440668201153663</c:v>
                  </c:pt>
                  <c:pt idx="28">
                    <c:v>1.2256517540566825</c:v>
                  </c:pt>
                  <c:pt idx="29">
                    <c:v>1.3072447700751701</c:v>
                  </c:pt>
                  <c:pt idx="30">
                    <c:v>1.30639452948436</c:v>
                  </c:pt>
                  <c:pt idx="31">
                    <c:v>1.3490737563232029</c:v>
                  </c:pt>
                  <c:pt idx="32">
                    <c:v>1.4306175822583289</c:v>
                  </c:pt>
                  <c:pt idx="33">
                    <c:v>1.4704496666741829</c:v>
                  </c:pt>
                  <c:pt idx="34">
                    <c:v>1.515109090315133</c:v>
                  </c:pt>
                  <c:pt idx="35">
                    <c:v>1.5513435037626813</c:v>
                  </c:pt>
                  <c:pt idx="36">
                    <c:v>1.5937377450509249</c:v>
                  </c:pt>
                  <c:pt idx="37">
                    <c:v>1.7152907107024822</c:v>
                  </c:pt>
                  <c:pt idx="38">
                    <c:v>1.7172329163188356</c:v>
                  </c:pt>
                  <c:pt idx="39">
                    <c:v>1.6819301082057156</c:v>
                  </c:pt>
                  <c:pt idx="40">
                    <c:v>1.7682382946499782</c:v>
                  </c:pt>
                  <c:pt idx="41">
                    <c:v>1.7568911937472571</c:v>
                  </c:pt>
                  <c:pt idx="42">
                    <c:v>1.8832595855767384</c:v>
                  </c:pt>
                  <c:pt idx="43">
                    <c:v>1.9258475767539034</c:v>
                  </c:pt>
                  <c:pt idx="44">
                    <c:v>1.9646882704388517</c:v>
                  </c:pt>
                  <c:pt idx="45">
                    <c:v>2.0072092289766124</c:v>
                  </c:pt>
                  <c:pt idx="46">
                    <c:v>2.0116328359486144</c:v>
                  </c:pt>
                  <c:pt idx="47">
                    <c:v>1.9362047641943458</c:v>
                  </c:pt>
                  <c:pt idx="48">
                    <c:v>1.9430788855719574</c:v>
                  </c:pt>
                  <c:pt idx="49">
                    <c:v>1.987181141438519</c:v>
                  </c:pt>
                  <c:pt idx="50">
                    <c:v>2.023747898221405</c:v>
                  </c:pt>
                  <c:pt idx="51">
                    <c:v>2.104492549021947</c:v>
                  </c:pt>
                  <c:pt idx="52">
                    <c:v>2.1483844059096007</c:v>
                  </c:pt>
                  <c:pt idx="53">
                    <c:v>2.141650453894536</c:v>
                  </c:pt>
                  <c:pt idx="54">
                    <c:v>2.1483844059096033</c:v>
                  </c:pt>
                  <c:pt idx="55">
                    <c:v>2.1924111536540454</c:v>
                  </c:pt>
                  <c:pt idx="56">
                    <c:v>2.2291004663067344</c:v>
                  </c:pt>
                  <c:pt idx="57">
                    <c:v>2.280838052607467</c:v>
                  </c:pt>
                  <c:pt idx="58">
                    <c:v>2.2895899681432534</c:v>
                  </c:pt>
                  <c:pt idx="59">
                    <c:v>2.3252240035460385</c:v>
                  </c:pt>
                  <c:pt idx="60">
                    <c:v>2.353720459187965</c:v>
                  </c:pt>
                </c:numCache>
              </c:numRef>
            </c:minus>
            <c:spPr>
              <a:noFill/>
              <a:ln w="6350" cap="flat" cmpd="sng" algn="ctr">
                <a:solidFill>
                  <a:srgbClr val="002060"/>
                </a:solidFill>
                <a:round/>
              </a:ln>
              <a:effectLst/>
            </c:spPr>
          </c:errBars>
          <c:cat>
            <c:numRef>
              <c:f>'UTSA-16'!$A$6:$A$66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'40A'!$F$6:$F$66</c:f>
              <c:numCache>
                <c:formatCode>0.0</c:formatCode>
                <c:ptCount val="61"/>
                <c:pt idx="0">
                  <c:v>26.2</c:v>
                </c:pt>
                <c:pt idx="1">
                  <c:v>26.333333333333332</c:v>
                </c:pt>
                <c:pt idx="2">
                  <c:v>26.733333333333334</c:v>
                </c:pt>
                <c:pt idx="3">
                  <c:v>27.166666666666668</c:v>
                </c:pt>
                <c:pt idx="4">
                  <c:v>27.666666666666668</c:v>
                </c:pt>
                <c:pt idx="5">
                  <c:v>28.2</c:v>
                </c:pt>
                <c:pt idx="6">
                  <c:v>28.666666666666668</c:v>
                </c:pt>
                <c:pt idx="7">
                  <c:v>29.2</c:v>
                </c:pt>
                <c:pt idx="8">
                  <c:v>29.7</c:v>
                </c:pt>
                <c:pt idx="9">
                  <c:v>30.233333333333334</c:v>
                </c:pt>
                <c:pt idx="10">
                  <c:v>30.900000000000002</c:v>
                </c:pt>
                <c:pt idx="11">
                  <c:v>31.400000000000002</c:v>
                </c:pt>
                <c:pt idx="12">
                  <c:v>31.866666666666664</c:v>
                </c:pt>
                <c:pt idx="13">
                  <c:v>32.366666666666667</c:v>
                </c:pt>
                <c:pt idx="14">
                  <c:v>32.966666666666661</c:v>
                </c:pt>
                <c:pt idx="15">
                  <c:v>33.466666666666661</c:v>
                </c:pt>
                <c:pt idx="16">
                  <c:v>33.966666666666669</c:v>
                </c:pt>
                <c:pt idx="17">
                  <c:v>34.500000000000007</c:v>
                </c:pt>
                <c:pt idx="18">
                  <c:v>34.9</c:v>
                </c:pt>
                <c:pt idx="19">
                  <c:v>35.43333333333333</c:v>
                </c:pt>
                <c:pt idx="20">
                  <c:v>35.9</c:v>
                </c:pt>
                <c:pt idx="21">
                  <c:v>36.366666666666667</c:v>
                </c:pt>
                <c:pt idx="22">
                  <c:v>36.800000000000004</c:v>
                </c:pt>
                <c:pt idx="23">
                  <c:v>37.300000000000004</c:v>
                </c:pt>
                <c:pt idx="24">
                  <c:v>37.766666666666666</c:v>
                </c:pt>
                <c:pt idx="25">
                  <c:v>38.166666666666664</c:v>
                </c:pt>
                <c:pt idx="26">
                  <c:v>38.6</c:v>
                </c:pt>
                <c:pt idx="27">
                  <c:v>38.966666666666669</c:v>
                </c:pt>
                <c:pt idx="28">
                  <c:v>39.43333333333333</c:v>
                </c:pt>
                <c:pt idx="29">
                  <c:v>39.833333333333336</c:v>
                </c:pt>
                <c:pt idx="30">
                  <c:v>40.200000000000003</c:v>
                </c:pt>
                <c:pt idx="31">
                  <c:v>40.699999999999996</c:v>
                </c:pt>
                <c:pt idx="32">
                  <c:v>41.1</c:v>
                </c:pt>
                <c:pt idx="33">
                  <c:v>41.466666666666669</c:v>
                </c:pt>
                <c:pt idx="34">
                  <c:v>41.866666666666667</c:v>
                </c:pt>
                <c:pt idx="35">
                  <c:v>42.3</c:v>
                </c:pt>
                <c:pt idx="36">
                  <c:v>42.699999999999996</c:v>
                </c:pt>
                <c:pt idx="37">
                  <c:v>43.066666666666663</c:v>
                </c:pt>
                <c:pt idx="38">
                  <c:v>43.433333333333337</c:v>
                </c:pt>
                <c:pt idx="39">
                  <c:v>43.833333333333336</c:v>
                </c:pt>
                <c:pt idx="40">
                  <c:v>44.199999999999996</c:v>
                </c:pt>
                <c:pt idx="41">
                  <c:v>44.6</c:v>
                </c:pt>
                <c:pt idx="42">
                  <c:v>45</c:v>
                </c:pt>
                <c:pt idx="43">
                  <c:v>45.333333333333336</c:v>
                </c:pt>
                <c:pt idx="44">
                  <c:v>45.699999999999996</c:v>
                </c:pt>
                <c:pt idx="45">
                  <c:v>46.033333333333339</c:v>
                </c:pt>
                <c:pt idx="46">
                  <c:v>46.4</c:v>
                </c:pt>
                <c:pt idx="47">
                  <c:v>46.766666666666673</c:v>
                </c:pt>
                <c:pt idx="48">
                  <c:v>47.133333333333333</c:v>
                </c:pt>
                <c:pt idx="49">
                  <c:v>47.466666666666669</c:v>
                </c:pt>
                <c:pt idx="50">
                  <c:v>47.933333333333337</c:v>
                </c:pt>
                <c:pt idx="51">
                  <c:v>48.233333333333327</c:v>
                </c:pt>
                <c:pt idx="52">
                  <c:v>48.566666666666663</c:v>
                </c:pt>
                <c:pt idx="53">
                  <c:v>48.9</c:v>
                </c:pt>
                <c:pt idx="54">
                  <c:v>49.166666666666664</c:v>
                </c:pt>
                <c:pt idx="55">
                  <c:v>49.5</c:v>
                </c:pt>
                <c:pt idx="56">
                  <c:v>49.766666666666673</c:v>
                </c:pt>
                <c:pt idx="57">
                  <c:v>50.166666666666664</c:v>
                </c:pt>
                <c:pt idx="58">
                  <c:v>50.533333333333331</c:v>
                </c:pt>
                <c:pt idx="59">
                  <c:v>50.79999999999999</c:v>
                </c:pt>
                <c:pt idx="60">
                  <c:v>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68-4257-92C6-2FD7EF59D543}"/>
            </c:ext>
          </c:extLst>
        </c:ser>
        <c:ser>
          <c:idx val="2"/>
          <c:order val="1"/>
          <c:tx>
            <c:v>40B</c:v>
          </c:tx>
          <c:spPr>
            <a:ln w="317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'40B'!$G$6:$G$66</c:f>
                <c:numCache>
                  <c:formatCode>0.00</c:formatCode>
                  <c:ptCount val="61"/>
                  <c:pt idx="0">
                    <c:v>0.84983658559879749</c:v>
                  </c:pt>
                  <c:pt idx="1">
                    <c:v>1.0656244908763857</c:v>
                  </c:pt>
                  <c:pt idx="2">
                    <c:v>1.1145502331533654</c:v>
                  </c:pt>
                  <c:pt idx="3">
                    <c:v>1.1440668201153665</c:v>
                  </c:pt>
                  <c:pt idx="4">
                    <c:v>1.2569805089976536</c:v>
                  </c:pt>
                  <c:pt idx="5">
                    <c:v>1.5797327481430372</c:v>
                  </c:pt>
                  <c:pt idx="6">
                    <c:v>1.994993734326</c:v>
                  </c:pt>
                  <c:pt idx="7">
                    <c:v>2.3612614331233122</c:v>
                  </c:pt>
                  <c:pt idx="8">
                    <c:v>2.8569603116288143</c:v>
                  </c:pt>
                  <c:pt idx="9">
                    <c:v>3.3536050254415266</c:v>
                  </c:pt>
                  <c:pt idx="10">
                    <c:v>3.9877590476635141</c:v>
                  </c:pt>
                  <c:pt idx="11">
                    <c:v>4.5306364527146386</c:v>
                  </c:pt>
                  <c:pt idx="12">
                    <c:v>5.140687372975199</c:v>
                  </c:pt>
                  <c:pt idx="13">
                    <c:v>5.7521010654078948</c:v>
                  </c:pt>
                  <c:pt idx="14">
                    <c:v>6.194800687314773</c:v>
                  </c:pt>
                  <c:pt idx="15">
                    <c:v>6.5839873092897854</c:v>
                  </c:pt>
                  <c:pt idx="16">
                    <c:v>6.9844271219780234</c:v>
                  </c:pt>
                  <c:pt idx="17">
                    <c:v>7.3054013502947841</c:v>
                  </c:pt>
                  <c:pt idx="18">
                    <c:v>7.6630426217150998</c:v>
                  </c:pt>
                  <c:pt idx="19">
                    <c:v>7.8969755110562598</c:v>
                  </c:pt>
                  <c:pt idx="20">
                    <c:v>8.1930865164885631</c:v>
                  </c:pt>
                  <c:pt idx="21">
                    <c:v>8.4144056368957063</c:v>
                  </c:pt>
                  <c:pt idx="22">
                    <c:v>8.6449728487459989</c:v>
                  </c:pt>
                  <c:pt idx="23">
                    <c:v>8.5837054935499726</c:v>
                  </c:pt>
                  <c:pt idx="24">
                    <c:v>8.8226980000451078</c:v>
                  </c:pt>
                  <c:pt idx="25">
                    <c:v>8.9421598186468447</c:v>
                  </c:pt>
                  <c:pt idx="26">
                    <c:v>9.1856167760012468</c:v>
                  </c:pt>
                  <c:pt idx="27">
                    <c:v>9.26750595719618</c:v>
                  </c:pt>
                  <c:pt idx="28">
                    <c:v>9.3901840000904961</c:v>
                  </c:pt>
                  <c:pt idx="29">
                    <c:v>9.5952534562089014</c:v>
                  </c:pt>
                  <c:pt idx="30">
                    <c:v>9.6768911444855181</c:v>
                  </c:pt>
                  <c:pt idx="31">
                    <c:v>9.7997732400069122</c:v>
                  </c:pt>
                  <c:pt idx="32">
                    <c:v>9.9238209487184026</c:v>
                  </c:pt>
                  <c:pt idx="33">
                    <c:v>10.088387163246441</c:v>
                  </c:pt>
                  <c:pt idx="34">
                    <c:v>10.290556620297833</c:v>
                  </c:pt>
                  <c:pt idx="35">
                    <c:v>10.331935389310605</c:v>
                  </c:pt>
                  <c:pt idx="36">
                    <c:v>10.496454427832081</c:v>
                  </c:pt>
                  <c:pt idx="37">
                    <c:v>10.618223329101092</c:v>
                  </c:pt>
                  <c:pt idx="38">
                    <c:v>10.661144403862091</c:v>
                  </c:pt>
                  <c:pt idx="39">
                    <c:v>10.780331885222996</c:v>
                  </c:pt>
                  <c:pt idx="40">
                    <c:v>10.987568733194196</c:v>
                  </c:pt>
                  <c:pt idx="41">
                    <c:v>11.026332119068426</c:v>
                  </c:pt>
                  <c:pt idx="42">
                    <c:v>11.231008661538617</c:v>
                  </c:pt>
                  <c:pt idx="43">
                    <c:v>11.311449460121768</c:v>
                  </c:pt>
                  <c:pt idx="44">
                    <c:v>11.394248061583044</c:v>
                  </c:pt>
                  <c:pt idx="45">
                    <c:v>11.515014353250089</c:v>
                  </c:pt>
                  <c:pt idx="46">
                    <c:v>11.557489154464117</c:v>
                  </c:pt>
                  <c:pt idx="47">
                    <c:v>11.679326464598322</c:v>
                  </c:pt>
                  <c:pt idx="48">
                    <c:v>11.760952342391329</c:v>
                  </c:pt>
                  <c:pt idx="49">
                    <c:v>11.760952342391318</c:v>
                  </c:pt>
                  <c:pt idx="50">
                    <c:v>11.841546445554409</c:v>
                  </c:pt>
                  <c:pt idx="51">
                    <c:v>11.801224041975008</c:v>
                  </c:pt>
                  <c:pt idx="52">
                    <c:v>11.962812749888249</c:v>
                  </c:pt>
                  <c:pt idx="53">
                    <c:v>12.003980821192426</c:v>
                  </c:pt>
                  <c:pt idx="54">
                    <c:v>12.166621004480529</c:v>
                  </c:pt>
                  <c:pt idx="55">
                    <c:v>12.165890386194047</c:v>
                  </c:pt>
                  <c:pt idx="56">
                    <c:v>12.329188492714708</c:v>
                  </c:pt>
                  <c:pt idx="57">
                    <c:v>12.410748030101438</c:v>
                  </c:pt>
                  <c:pt idx="58">
                    <c:v>12.492486630860254</c:v>
                  </c:pt>
                  <c:pt idx="59">
                    <c:v>12.574135711407326</c:v>
                  </c:pt>
                  <c:pt idx="60">
                    <c:v>12.65578479940651</c:v>
                  </c:pt>
                </c:numCache>
              </c:numRef>
            </c:plus>
            <c:minus>
              <c:numRef>
                <c:f>'40B'!$G$6:$G$66</c:f>
                <c:numCache>
                  <c:formatCode>0.00</c:formatCode>
                  <c:ptCount val="61"/>
                  <c:pt idx="0">
                    <c:v>0.84983658559879749</c:v>
                  </c:pt>
                  <c:pt idx="1">
                    <c:v>1.0656244908763857</c:v>
                  </c:pt>
                  <c:pt idx="2">
                    <c:v>1.1145502331533654</c:v>
                  </c:pt>
                  <c:pt idx="3">
                    <c:v>1.1440668201153665</c:v>
                  </c:pt>
                  <c:pt idx="4">
                    <c:v>1.2569805089976536</c:v>
                  </c:pt>
                  <c:pt idx="5">
                    <c:v>1.5797327481430372</c:v>
                  </c:pt>
                  <c:pt idx="6">
                    <c:v>1.994993734326</c:v>
                  </c:pt>
                  <c:pt idx="7">
                    <c:v>2.3612614331233122</c:v>
                  </c:pt>
                  <c:pt idx="8">
                    <c:v>2.8569603116288143</c:v>
                  </c:pt>
                  <c:pt idx="9">
                    <c:v>3.3536050254415266</c:v>
                  </c:pt>
                  <c:pt idx="10">
                    <c:v>3.9877590476635141</c:v>
                  </c:pt>
                  <c:pt idx="11">
                    <c:v>4.5306364527146386</c:v>
                  </c:pt>
                  <c:pt idx="12">
                    <c:v>5.140687372975199</c:v>
                  </c:pt>
                  <c:pt idx="13">
                    <c:v>5.7521010654078948</c:v>
                  </c:pt>
                  <c:pt idx="14">
                    <c:v>6.194800687314773</c:v>
                  </c:pt>
                  <c:pt idx="15">
                    <c:v>6.5839873092897854</c:v>
                  </c:pt>
                  <c:pt idx="16">
                    <c:v>6.9844271219780234</c:v>
                  </c:pt>
                  <c:pt idx="17">
                    <c:v>7.3054013502947841</c:v>
                  </c:pt>
                  <c:pt idx="18">
                    <c:v>7.6630426217150998</c:v>
                  </c:pt>
                  <c:pt idx="19">
                    <c:v>7.8969755110562598</c:v>
                  </c:pt>
                  <c:pt idx="20">
                    <c:v>8.1930865164885631</c:v>
                  </c:pt>
                  <c:pt idx="21">
                    <c:v>8.4144056368957063</c:v>
                  </c:pt>
                  <c:pt idx="22">
                    <c:v>8.6449728487459989</c:v>
                  </c:pt>
                  <c:pt idx="23">
                    <c:v>8.5837054935499726</c:v>
                  </c:pt>
                  <c:pt idx="24">
                    <c:v>8.8226980000451078</c:v>
                  </c:pt>
                  <c:pt idx="25">
                    <c:v>8.9421598186468447</c:v>
                  </c:pt>
                  <c:pt idx="26">
                    <c:v>9.1856167760012468</c:v>
                  </c:pt>
                  <c:pt idx="27">
                    <c:v>9.26750595719618</c:v>
                  </c:pt>
                  <c:pt idx="28">
                    <c:v>9.3901840000904961</c:v>
                  </c:pt>
                  <c:pt idx="29">
                    <c:v>9.5952534562089014</c:v>
                  </c:pt>
                  <c:pt idx="30">
                    <c:v>9.6768911444855181</c:v>
                  </c:pt>
                  <c:pt idx="31">
                    <c:v>9.7997732400069122</c:v>
                  </c:pt>
                  <c:pt idx="32">
                    <c:v>9.9238209487184026</c:v>
                  </c:pt>
                  <c:pt idx="33">
                    <c:v>10.088387163246441</c:v>
                  </c:pt>
                  <c:pt idx="34">
                    <c:v>10.290556620297833</c:v>
                  </c:pt>
                  <c:pt idx="35">
                    <c:v>10.331935389310605</c:v>
                  </c:pt>
                  <c:pt idx="36">
                    <c:v>10.496454427832081</c:v>
                  </c:pt>
                  <c:pt idx="37">
                    <c:v>10.618223329101092</c:v>
                  </c:pt>
                  <c:pt idx="38">
                    <c:v>10.661144403862091</c:v>
                  </c:pt>
                  <c:pt idx="39">
                    <c:v>10.780331885222996</c:v>
                  </c:pt>
                  <c:pt idx="40">
                    <c:v>10.987568733194196</c:v>
                  </c:pt>
                  <c:pt idx="41">
                    <c:v>11.026332119068426</c:v>
                  </c:pt>
                  <c:pt idx="42">
                    <c:v>11.231008661538617</c:v>
                  </c:pt>
                  <c:pt idx="43">
                    <c:v>11.311449460121768</c:v>
                  </c:pt>
                  <c:pt idx="44">
                    <c:v>11.394248061583044</c:v>
                  </c:pt>
                  <c:pt idx="45">
                    <c:v>11.515014353250089</c:v>
                  </c:pt>
                  <c:pt idx="46">
                    <c:v>11.557489154464117</c:v>
                  </c:pt>
                  <c:pt idx="47">
                    <c:v>11.679326464598322</c:v>
                  </c:pt>
                  <c:pt idx="48">
                    <c:v>11.760952342391329</c:v>
                  </c:pt>
                  <c:pt idx="49">
                    <c:v>11.760952342391318</c:v>
                  </c:pt>
                  <c:pt idx="50">
                    <c:v>11.841546445554409</c:v>
                  </c:pt>
                  <c:pt idx="51">
                    <c:v>11.801224041975008</c:v>
                  </c:pt>
                  <c:pt idx="52">
                    <c:v>11.962812749888249</c:v>
                  </c:pt>
                  <c:pt idx="53">
                    <c:v>12.003980821192426</c:v>
                  </c:pt>
                  <c:pt idx="54">
                    <c:v>12.166621004480529</c:v>
                  </c:pt>
                  <c:pt idx="55">
                    <c:v>12.165890386194047</c:v>
                  </c:pt>
                  <c:pt idx="56">
                    <c:v>12.329188492714708</c:v>
                  </c:pt>
                  <c:pt idx="57">
                    <c:v>12.410748030101438</c:v>
                  </c:pt>
                  <c:pt idx="58">
                    <c:v>12.492486630860254</c:v>
                  </c:pt>
                  <c:pt idx="59">
                    <c:v>12.574135711407326</c:v>
                  </c:pt>
                  <c:pt idx="60">
                    <c:v>12.65578479940651</c:v>
                  </c:pt>
                </c:numCache>
              </c:numRef>
            </c:minus>
            <c:spPr>
              <a:noFill/>
              <a:ln w="6350" cap="flat" cmpd="sng" algn="ctr">
                <a:solidFill>
                  <a:sysClr val="windowText" lastClr="000000">
                    <a:lumMod val="65000"/>
                    <a:lumOff val="35000"/>
                  </a:sysClr>
                </a:solidFill>
                <a:round/>
              </a:ln>
              <a:effectLst/>
            </c:spPr>
          </c:errBars>
          <c:cat>
            <c:numRef>
              <c:f>'UTSA-16'!$A$6:$A$66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'40B'!$F$6:$F$66</c:f>
              <c:numCache>
                <c:formatCode>0.0</c:formatCode>
                <c:ptCount val="61"/>
                <c:pt idx="0">
                  <c:v>25.866666666666664</c:v>
                </c:pt>
                <c:pt idx="1">
                  <c:v>27.166666666666668</c:v>
                </c:pt>
                <c:pt idx="2">
                  <c:v>29.466666666666669</c:v>
                </c:pt>
                <c:pt idx="3">
                  <c:v>32.466666666666669</c:v>
                </c:pt>
                <c:pt idx="4">
                  <c:v>35.800000000000004</c:v>
                </c:pt>
                <c:pt idx="5">
                  <c:v>39.066666666666663</c:v>
                </c:pt>
                <c:pt idx="6">
                  <c:v>42.699999999999996</c:v>
                </c:pt>
                <c:pt idx="7">
                  <c:v>46.333333333333336</c:v>
                </c:pt>
                <c:pt idx="8">
                  <c:v>49.866666666666674</c:v>
                </c:pt>
                <c:pt idx="9">
                  <c:v>53.4</c:v>
                </c:pt>
                <c:pt idx="10">
                  <c:v>56.833333333333336</c:v>
                </c:pt>
                <c:pt idx="11">
                  <c:v>60.20000000000001</c:v>
                </c:pt>
                <c:pt idx="12">
                  <c:v>63.6</c:v>
                </c:pt>
                <c:pt idx="13">
                  <c:v>66.8</c:v>
                </c:pt>
                <c:pt idx="14">
                  <c:v>70.033333333333331</c:v>
                </c:pt>
                <c:pt idx="15">
                  <c:v>73.066666666666663</c:v>
                </c:pt>
                <c:pt idx="16">
                  <c:v>75.966666666666669</c:v>
                </c:pt>
                <c:pt idx="17">
                  <c:v>78.86666666666666</c:v>
                </c:pt>
                <c:pt idx="18">
                  <c:v>81.633333333333326</c:v>
                </c:pt>
                <c:pt idx="19">
                  <c:v>84.266666666666666</c:v>
                </c:pt>
                <c:pt idx="20">
                  <c:v>86.7</c:v>
                </c:pt>
                <c:pt idx="21">
                  <c:v>89.133333333333326</c:v>
                </c:pt>
                <c:pt idx="22">
                  <c:v>91.433333333333337</c:v>
                </c:pt>
                <c:pt idx="23">
                  <c:v>93.5</c:v>
                </c:pt>
                <c:pt idx="24">
                  <c:v>95.600000000000009</c:v>
                </c:pt>
                <c:pt idx="25">
                  <c:v>97.733333333333334</c:v>
                </c:pt>
                <c:pt idx="26">
                  <c:v>99.733333333333334</c:v>
                </c:pt>
                <c:pt idx="27">
                  <c:v>101.7</c:v>
                </c:pt>
                <c:pt idx="28">
                  <c:v>103.56666666666666</c:v>
                </c:pt>
                <c:pt idx="29">
                  <c:v>105.36666666666667</c:v>
                </c:pt>
                <c:pt idx="30">
                  <c:v>107.16666666666667</c:v>
                </c:pt>
                <c:pt idx="31">
                  <c:v>108.93333333333334</c:v>
                </c:pt>
                <c:pt idx="32">
                  <c:v>110.63333333333333</c:v>
                </c:pt>
                <c:pt idx="33">
                  <c:v>112.36666666666667</c:v>
                </c:pt>
                <c:pt idx="34">
                  <c:v>113.96666666666668</c:v>
                </c:pt>
                <c:pt idx="35">
                  <c:v>115.63333333333333</c:v>
                </c:pt>
                <c:pt idx="36">
                  <c:v>117.16666666666667</c:v>
                </c:pt>
                <c:pt idx="37">
                  <c:v>118.8</c:v>
                </c:pt>
                <c:pt idx="38">
                  <c:v>120.3</c:v>
                </c:pt>
                <c:pt idx="39">
                  <c:v>121.76666666666667</c:v>
                </c:pt>
                <c:pt idx="40">
                  <c:v>123.2</c:v>
                </c:pt>
                <c:pt idx="41">
                  <c:v>124.7</c:v>
                </c:pt>
                <c:pt idx="42">
                  <c:v>126.16666666666667</c:v>
                </c:pt>
                <c:pt idx="43">
                  <c:v>127.63333333333333</c:v>
                </c:pt>
                <c:pt idx="44">
                  <c:v>129.06666666666669</c:v>
                </c:pt>
                <c:pt idx="45">
                  <c:v>130.46666666666667</c:v>
                </c:pt>
                <c:pt idx="46">
                  <c:v>131.86666666666667</c:v>
                </c:pt>
                <c:pt idx="47">
                  <c:v>133.29999999999998</c:v>
                </c:pt>
                <c:pt idx="48">
                  <c:v>134.6</c:v>
                </c:pt>
                <c:pt idx="49">
                  <c:v>136</c:v>
                </c:pt>
                <c:pt idx="50">
                  <c:v>137.26666666666665</c:v>
                </c:pt>
                <c:pt idx="51">
                  <c:v>138.63333333333333</c:v>
                </c:pt>
                <c:pt idx="52">
                  <c:v>139.96666666666667</c:v>
                </c:pt>
                <c:pt idx="53">
                  <c:v>141.23333333333335</c:v>
                </c:pt>
                <c:pt idx="54">
                  <c:v>142.5</c:v>
                </c:pt>
                <c:pt idx="55">
                  <c:v>143.73333333333332</c:v>
                </c:pt>
                <c:pt idx="56">
                  <c:v>145.03333333333333</c:v>
                </c:pt>
                <c:pt idx="57">
                  <c:v>146.10000000000002</c:v>
                </c:pt>
                <c:pt idx="58">
                  <c:v>147.43333333333331</c:v>
                </c:pt>
                <c:pt idx="59">
                  <c:v>148.56666666666666</c:v>
                </c:pt>
                <c:pt idx="60">
                  <c:v>149.76666666666668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68-4257-92C6-2FD7EF59D543}"/>
            </c:ext>
          </c:extLst>
        </c:ser>
        <c:ser>
          <c:idx val="4"/>
          <c:order val="2"/>
          <c:tx>
            <c:v>UTSA-16</c:v>
          </c:tx>
          <c:spPr>
            <a:ln w="28575" cap="rnd">
              <a:solidFill>
                <a:srgbClr val="70AD47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errBars>
            <c:errDir val="y"/>
            <c:errBarType val="both"/>
            <c:errValType val="cust"/>
            <c:noEndCap val="0"/>
            <c:plus>
              <c:numRef>
                <c:f>'UTSA-16'!$G$6:$G$36</c:f>
                <c:numCache>
                  <c:formatCode>0.00</c:formatCode>
                  <c:ptCount val="3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</c:numCache>
              </c:numRef>
            </c:plus>
            <c:minus>
              <c:numRef>
                <c:f>'UTSA-16'!$G$6:$G$36</c:f>
                <c:numCache>
                  <c:formatCode>0.00</c:formatCode>
                  <c:ptCount val="3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  <c:pt idx="27">
                    <c:v>0</c:v>
                  </c:pt>
                  <c:pt idx="28">
                    <c:v>0</c:v>
                  </c:pt>
                  <c:pt idx="29">
                    <c:v>0</c:v>
                  </c:pt>
                  <c:pt idx="30">
                    <c:v>0</c:v>
                  </c:pt>
                </c:numCache>
              </c:numRef>
            </c:minus>
            <c:spPr>
              <a:noFill/>
              <a:ln w="9525" cap="flat" cmpd="sng" algn="ctr">
                <a:noFill/>
                <a:round/>
              </a:ln>
              <a:effectLst/>
            </c:spPr>
          </c:errBars>
          <c:cat>
            <c:numRef>
              <c:f>'UTSA-16'!$A$6:$A$66</c:f>
              <c:numCache>
                <c:formatCode>General</c:formatCode>
                <c:ptCount val="6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</c:numCache>
            </c:numRef>
          </c:cat>
          <c:val>
            <c:numRef>
              <c:f>'UTSA-16'!$F$6:$F$66</c:f>
              <c:numCache>
                <c:formatCode>0.0</c:formatCode>
                <c:ptCount val="61"/>
                <c:pt idx="0">
                  <c:v>23.9</c:v>
                </c:pt>
                <c:pt idx="1">
                  <c:v>24</c:v>
                </c:pt>
                <c:pt idx="2">
                  <c:v>23.9</c:v>
                </c:pt>
                <c:pt idx="3">
                  <c:v>23.9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24</c:v>
                </c:pt>
                <c:pt idx="8">
                  <c:v>23.9</c:v>
                </c:pt>
                <c:pt idx="9">
                  <c:v>24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24</c:v>
                </c:pt>
                <c:pt idx="16">
                  <c:v>24</c:v>
                </c:pt>
                <c:pt idx="17">
                  <c:v>24</c:v>
                </c:pt>
                <c:pt idx="18">
                  <c:v>24</c:v>
                </c:pt>
                <c:pt idx="19">
                  <c:v>24</c:v>
                </c:pt>
                <c:pt idx="20">
                  <c:v>24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</c:v>
                </c:pt>
                <c:pt idx="25">
                  <c:v>24</c:v>
                </c:pt>
                <c:pt idx="26">
                  <c:v>24</c:v>
                </c:pt>
                <c:pt idx="27">
                  <c:v>24</c:v>
                </c:pt>
                <c:pt idx="28">
                  <c:v>24.1</c:v>
                </c:pt>
                <c:pt idx="29">
                  <c:v>24</c:v>
                </c:pt>
                <c:pt idx="30">
                  <c:v>24.1</c:v>
                </c:pt>
                <c:pt idx="31">
                  <c:v>24.1</c:v>
                </c:pt>
                <c:pt idx="32">
                  <c:v>24.1</c:v>
                </c:pt>
                <c:pt idx="33">
                  <c:v>24.1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24.2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24.1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24.2</c:v>
                </c:pt>
                <c:pt idx="52">
                  <c:v>24.2</c:v>
                </c:pt>
                <c:pt idx="53">
                  <c:v>24.2</c:v>
                </c:pt>
                <c:pt idx="54">
                  <c:v>24.3</c:v>
                </c:pt>
                <c:pt idx="55">
                  <c:v>24.2</c:v>
                </c:pt>
                <c:pt idx="56">
                  <c:v>24.3</c:v>
                </c:pt>
                <c:pt idx="57">
                  <c:v>24.3</c:v>
                </c:pt>
                <c:pt idx="58">
                  <c:v>24.3</c:v>
                </c:pt>
                <c:pt idx="59">
                  <c:v>24.3</c:v>
                </c:pt>
                <c:pt idx="60">
                  <c:v>24.3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68-4257-92C6-2FD7EF59D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9299520"/>
        <c:axId val="610808832"/>
      </c:lineChart>
      <c:catAx>
        <c:axId val="619299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Time (s)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0808832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610808832"/>
        <c:scaling>
          <c:orientation val="minMax"/>
          <c:max val="165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2400">
                    <a:solidFill>
                      <a:sysClr val="windowText" lastClr="000000"/>
                    </a:solidFill>
                  </a:rPr>
                  <a:t>Temperature (°C)</a:t>
                </a:r>
              </a:p>
            </c:rich>
          </c:tx>
          <c:layout>
            <c:manualLayout>
              <c:xMode val="edge"/>
              <c:yMode val="edge"/>
              <c:x val="1.0919345479815493E-2"/>
              <c:y val="0.268172832895652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9299520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3EF814E-FCB0-40E8-B8E7-2B912DF42DF2}">
  <sheetPr/>
  <sheetViews>
    <sheetView zoomScale="116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D61E8A8-93B8-4261-A0D8-7D927929A6DA}">
  <sheetPr/>
  <sheetViews>
    <sheetView zoomScale="11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3297" cy="6076293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6EE90E4A-58F1-4E7A-92DC-3CECB57155D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0.85571</cdr:x>
      <cdr:y>0.77002</cdr:y>
    </cdr:from>
    <cdr:to>
      <cdr:x>0.99746</cdr:x>
      <cdr:y>0.83079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0D6E9-B7C0-4D29-8897-46B10433DA37}"/>
            </a:ext>
          </a:extLst>
        </cdr:cNvPr>
        <cdr:cNvSpPr txBox="1"/>
      </cdr:nvSpPr>
      <cdr:spPr>
        <a:xfrm xmlns:a="http://schemas.openxmlformats.org/drawingml/2006/main">
          <a:off x="7962059" y="4679478"/>
          <a:ext cx="1318911" cy="3693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600">
              <a:solidFill>
                <a:sysClr val="windowText" lastClr="000000"/>
              </a:solidFill>
            </a:rPr>
            <a:t>UTSA-16(Zn)</a:t>
          </a:r>
        </a:p>
      </cdr:txBody>
    </cdr:sp>
  </cdr:relSizeAnchor>
  <cdr:relSizeAnchor xmlns:cdr="http://schemas.openxmlformats.org/drawingml/2006/chartDrawing">
    <cdr:from>
      <cdr:x>0.69835</cdr:x>
      <cdr:y>0.61847</cdr:y>
    </cdr:from>
    <cdr:to>
      <cdr:x>0.98617</cdr:x>
      <cdr:y>0.6702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0912C33-BC71-4D15-A7A7-02F48F519EC1}"/>
            </a:ext>
          </a:extLst>
        </cdr:cNvPr>
        <cdr:cNvSpPr txBox="1"/>
      </cdr:nvSpPr>
      <cdr:spPr>
        <a:xfrm xmlns:a="http://schemas.openxmlformats.org/drawingml/2006/main">
          <a:off x="6497895" y="3758487"/>
          <a:ext cx="2678046" cy="3143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600">
              <a:solidFill>
                <a:sysClr val="windowText" lastClr="000000"/>
              </a:solidFill>
            </a:rPr>
            <a:t>UTSA-16(Zn)@MNP-CA (2.9%)</a:t>
          </a:r>
        </a:p>
      </cdr:txBody>
    </cdr:sp>
  </cdr:relSizeAnchor>
  <cdr:relSizeAnchor xmlns:cdr="http://schemas.openxmlformats.org/drawingml/2006/chartDrawing">
    <cdr:from>
      <cdr:x>0.6882</cdr:x>
      <cdr:y>0.06088</cdr:y>
    </cdr:from>
    <cdr:to>
      <cdr:x>0.98656</cdr:x>
      <cdr:y>0.11261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C1609D8-9618-48A7-96A5-B24D0709E2E5}"/>
            </a:ext>
          </a:extLst>
        </cdr:cNvPr>
        <cdr:cNvSpPr txBox="1"/>
      </cdr:nvSpPr>
      <cdr:spPr>
        <a:xfrm xmlns:a="http://schemas.openxmlformats.org/drawingml/2006/main">
          <a:off x="6403424" y="369980"/>
          <a:ext cx="2776064" cy="3143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600">
              <a:solidFill>
                <a:sysClr val="windowText" lastClr="000000"/>
              </a:solidFill>
            </a:rPr>
            <a:t>UTSA-16(Zn)@MNP-CA (11.4%)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F07BA34-8302-4C5F-B004-59E38FA1847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0.82572</cdr:x>
      <cdr:y>0.73634</cdr:y>
    </cdr:from>
    <cdr:to>
      <cdr:x>0.98562</cdr:x>
      <cdr:y>0.81736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EA0D6E9-B7C0-4D29-8897-46B10433DA37}"/>
            </a:ext>
          </a:extLst>
        </cdr:cNvPr>
        <cdr:cNvSpPr txBox="1"/>
      </cdr:nvSpPr>
      <cdr:spPr>
        <a:xfrm xmlns:a="http://schemas.openxmlformats.org/drawingml/2006/main">
          <a:off x="7682993" y="4474824"/>
          <a:ext cx="1487771" cy="4923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</a:t>
          </a:r>
        </a:p>
      </cdr:txBody>
    </cdr:sp>
  </cdr:relSizeAnchor>
  <cdr:relSizeAnchor xmlns:cdr="http://schemas.openxmlformats.org/drawingml/2006/chartDrawing">
    <cdr:from>
      <cdr:x>0.63029</cdr:x>
      <cdr:y>0.58609</cdr:y>
    </cdr:from>
    <cdr:to>
      <cdr:x>0.99124</cdr:x>
      <cdr:y>0.67746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0912C33-BC71-4D15-A7A7-02F48F519EC1}"/>
            </a:ext>
          </a:extLst>
        </cdr:cNvPr>
        <cdr:cNvSpPr txBox="1"/>
      </cdr:nvSpPr>
      <cdr:spPr>
        <a:xfrm xmlns:a="http://schemas.openxmlformats.org/drawingml/2006/main">
          <a:off x="5864566" y="3561719"/>
          <a:ext cx="3358550" cy="55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(2.9%)</a:t>
          </a:r>
        </a:p>
      </cdr:txBody>
    </cdr:sp>
  </cdr:relSizeAnchor>
  <cdr:relSizeAnchor xmlns:cdr="http://schemas.openxmlformats.org/drawingml/2006/chartDrawing">
    <cdr:from>
      <cdr:x>0.61337</cdr:x>
      <cdr:y>0</cdr:y>
    </cdr:from>
    <cdr:to>
      <cdr:x>0.98825</cdr:x>
      <cdr:y>0.09067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C1609D8-9618-48A7-96A5-B24D0709E2E5}"/>
            </a:ext>
          </a:extLst>
        </cdr:cNvPr>
        <cdr:cNvSpPr txBox="1"/>
      </cdr:nvSpPr>
      <cdr:spPr>
        <a:xfrm xmlns:a="http://schemas.openxmlformats.org/drawingml/2006/main">
          <a:off x="5707128" y="0"/>
          <a:ext cx="3488130" cy="551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2000">
              <a:solidFill>
                <a:sysClr val="windowText" lastClr="000000"/>
              </a:solidFill>
            </a:rPr>
            <a:t>UTSA-16(Zn)@MNP-CA (11.4%)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A4EB8-4242-4DE6-AA88-03BB8D7CE45E}">
  <dimension ref="A1:L10"/>
  <sheetViews>
    <sheetView tabSelected="1" workbookViewId="0">
      <selection activeCell="O8" sqref="O8"/>
    </sheetView>
  </sheetViews>
  <sheetFormatPr defaultRowHeight="15"/>
  <cols>
    <col min="1" max="1" width="23.7109375" bestFit="1" customWidth="1"/>
    <col min="2" max="2" width="19" bestFit="1" customWidth="1"/>
    <col min="3" max="3" width="8" customWidth="1"/>
  </cols>
  <sheetData>
    <row r="1" spans="1:12">
      <c r="C1" s="18" t="s">
        <v>0</v>
      </c>
      <c r="D1" s="18"/>
      <c r="E1" s="18"/>
      <c r="F1" s="18"/>
      <c r="G1" s="18"/>
      <c r="H1" s="18" t="s">
        <v>1</v>
      </c>
      <c r="I1" s="18"/>
      <c r="J1" s="18"/>
      <c r="K1" s="18"/>
      <c r="L1" s="18"/>
    </row>
    <row r="2" spans="1:12">
      <c r="A2" t="s">
        <v>2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9</v>
      </c>
    </row>
    <row r="3" spans="1:12" ht="17.25">
      <c r="A3" t="s">
        <v>10</v>
      </c>
      <c r="B3" s="1" t="s">
        <v>11</v>
      </c>
      <c r="C3" s="9"/>
      <c r="D3" s="9"/>
      <c r="E3" s="9"/>
      <c r="F3" s="9"/>
      <c r="G3" s="10" t="s">
        <v>12</v>
      </c>
      <c r="H3" s="11"/>
      <c r="I3" s="11"/>
      <c r="J3" s="11"/>
      <c r="K3" s="11"/>
      <c r="L3" s="12" t="s">
        <v>13</v>
      </c>
    </row>
    <row r="4" spans="1:12">
      <c r="A4" t="s">
        <v>14</v>
      </c>
      <c r="B4" s="1" t="s">
        <v>15</v>
      </c>
      <c r="C4" s="13">
        <f>(C5*C6)/C7</f>
        <v>75</v>
      </c>
      <c r="D4" s="13">
        <f>(D5*D6)/D7</f>
        <v>100</v>
      </c>
      <c r="E4" s="13">
        <f>(E5*E6)/E7</f>
        <v>125</v>
      </c>
      <c r="F4" s="13">
        <f>(F5*F6)/F7</f>
        <v>164.47368421052633</v>
      </c>
      <c r="G4" s="10" t="s">
        <v>16</v>
      </c>
      <c r="H4" s="14">
        <f>C4*(4*PI()*0.001)</f>
        <v>0.94247779607693805</v>
      </c>
      <c r="I4" s="14">
        <f>D4*(4*PI()*0.001)</f>
        <v>1.2566370614359172</v>
      </c>
      <c r="J4" s="14">
        <f>E4*(4*PI()*0.001)</f>
        <v>1.5707963267948966</v>
      </c>
      <c r="K4" s="14">
        <f>F4*(4*PI()*0.001)</f>
        <v>2.0668372720985486</v>
      </c>
      <c r="L4" s="12" t="s">
        <v>17</v>
      </c>
    </row>
    <row r="5" spans="1:12">
      <c r="A5" t="s">
        <v>14</v>
      </c>
      <c r="B5" t="s">
        <v>18</v>
      </c>
      <c r="C5" s="9">
        <v>5</v>
      </c>
      <c r="D5" s="9">
        <v>5</v>
      </c>
      <c r="E5" s="9">
        <v>5</v>
      </c>
      <c r="F5" s="9">
        <v>5</v>
      </c>
      <c r="G5" s="15" t="s">
        <v>19</v>
      </c>
    </row>
    <row r="6" spans="1:12">
      <c r="A6" t="s">
        <v>14</v>
      </c>
      <c r="B6" t="s">
        <v>20</v>
      </c>
      <c r="C6" s="9">
        <f>C9/C8</f>
        <v>0.6</v>
      </c>
      <c r="D6" s="9">
        <f>D9/D8</f>
        <v>0.8</v>
      </c>
      <c r="E6" s="9">
        <f>E9/E8</f>
        <v>1</v>
      </c>
      <c r="F6" s="9">
        <f>F9/F8</f>
        <v>1.3157894736842106</v>
      </c>
      <c r="G6" s="15" t="s">
        <v>21</v>
      </c>
    </row>
    <row r="7" spans="1:12">
      <c r="A7" t="s">
        <v>14</v>
      </c>
      <c r="B7" t="s">
        <v>22</v>
      </c>
      <c r="C7" s="9">
        <v>0.04</v>
      </c>
      <c r="D7" s="9">
        <v>0.04</v>
      </c>
      <c r="E7" s="9">
        <v>0.04</v>
      </c>
      <c r="F7" s="9">
        <v>0.04</v>
      </c>
      <c r="G7" s="15" t="s">
        <v>23</v>
      </c>
    </row>
    <row r="8" spans="1:12">
      <c r="A8" t="s">
        <v>14</v>
      </c>
      <c r="B8" t="s">
        <v>24</v>
      </c>
      <c r="C8" s="9">
        <v>50</v>
      </c>
      <c r="D8" s="9">
        <v>150</v>
      </c>
      <c r="E8" s="9">
        <v>250</v>
      </c>
      <c r="F8" s="9">
        <v>380</v>
      </c>
      <c r="G8" s="15" t="s">
        <v>25</v>
      </c>
    </row>
    <row r="9" spans="1:12">
      <c r="A9" t="s">
        <v>14</v>
      </c>
      <c r="B9" t="s">
        <v>26</v>
      </c>
      <c r="C9" s="9">
        <v>30</v>
      </c>
      <c r="D9" s="9">
        <v>120</v>
      </c>
      <c r="E9" s="9">
        <v>250</v>
      </c>
      <c r="F9" s="9">
        <v>500</v>
      </c>
      <c r="G9" s="15" t="s">
        <v>27</v>
      </c>
    </row>
    <row r="10" spans="1:12">
      <c r="A10" t="s">
        <v>14</v>
      </c>
      <c r="B10" s="16" t="s">
        <v>28</v>
      </c>
      <c r="C10" s="17">
        <v>204</v>
      </c>
      <c r="D10" s="17">
        <v>204</v>
      </c>
      <c r="E10" s="17">
        <v>204</v>
      </c>
      <c r="F10" s="17">
        <v>204</v>
      </c>
      <c r="G10" s="7" t="s">
        <v>29</v>
      </c>
    </row>
  </sheetData>
  <mergeCells count="2">
    <mergeCell ref="C1:G1"/>
    <mergeCell ref="H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8C4C3-3CA5-4E65-8581-DBCABBF28679}">
  <dimension ref="A1:I622"/>
  <sheetViews>
    <sheetView topLeftCell="A37" workbookViewId="0">
      <selection activeCell="I36" sqref="I36"/>
    </sheetView>
  </sheetViews>
  <sheetFormatPr defaultRowHeight="15"/>
  <cols>
    <col min="2" max="2" width="10.7109375" bestFit="1" customWidth="1"/>
  </cols>
  <sheetData>
    <row r="1" spans="1:8">
      <c r="A1" s="1" t="s">
        <v>30</v>
      </c>
      <c r="B1" s="1"/>
      <c r="C1" s="1"/>
      <c r="D1" s="1"/>
      <c r="E1" s="1"/>
    </row>
    <row r="2" spans="1:8">
      <c r="A2" s="1"/>
      <c r="B2" s="1"/>
      <c r="C2" s="1"/>
      <c r="D2" s="1"/>
      <c r="E2" s="1"/>
    </row>
    <row r="3" spans="1:8">
      <c r="A3" s="1" t="s">
        <v>31</v>
      </c>
      <c r="B3" s="1"/>
      <c r="C3" s="3">
        <v>1</v>
      </c>
      <c r="D3" s="3">
        <v>2</v>
      </c>
      <c r="E3" s="3">
        <v>3</v>
      </c>
      <c r="F3" s="3" t="s">
        <v>32</v>
      </c>
      <c r="G3" s="1" t="s">
        <v>33</v>
      </c>
      <c r="H3" s="1"/>
    </row>
    <row r="4" spans="1:8">
      <c r="B4" s="1"/>
      <c r="C4" s="1"/>
      <c r="D4" s="1"/>
      <c r="E4" s="1"/>
    </row>
    <row r="5" spans="1:8">
      <c r="A5" s="3" t="s">
        <v>34</v>
      </c>
      <c r="B5" s="3" t="s">
        <v>35</v>
      </c>
      <c r="C5" s="19" t="s">
        <v>36</v>
      </c>
      <c r="D5" s="19"/>
      <c r="E5" s="19"/>
    </row>
    <row r="6" spans="1:8">
      <c r="A6">
        <v>0</v>
      </c>
      <c r="B6" s="4">
        <f>A6/60</f>
        <v>0</v>
      </c>
      <c r="C6">
        <v>23.9</v>
      </c>
      <c r="F6" s="4">
        <f>AVERAGE(C6:E6)</f>
        <v>23.9</v>
      </c>
      <c r="G6" s="5">
        <f>_xlfn.STDEV.P(C6:E6)</f>
        <v>0</v>
      </c>
    </row>
    <row r="7" spans="1:8">
      <c r="A7">
        <v>1</v>
      </c>
      <c r="B7" s="4">
        <f t="shared" ref="B7:B66" si="0">A7/60</f>
        <v>1.6666666666666666E-2</v>
      </c>
      <c r="C7">
        <v>24</v>
      </c>
      <c r="F7" s="4">
        <f t="shared" ref="F7:F66" si="1">AVERAGE(C7:E7)</f>
        <v>24</v>
      </c>
      <c r="G7" s="5">
        <f t="shared" ref="G7:G36" si="2">_xlfn.STDEV.P(C7:E7)</f>
        <v>0</v>
      </c>
    </row>
    <row r="8" spans="1:8">
      <c r="A8">
        <v>2</v>
      </c>
      <c r="B8" s="4">
        <f t="shared" si="0"/>
        <v>3.3333333333333333E-2</v>
      </c>
      <c r="C8">
        <v>23.9</v>
      </c>
      <c r="F8" s="4">
        <f t="shared" si="1"/>
        <v>23.9</v>
      </c>
      <c r="G8" s="5">
        <f t="shared" si="2"/>
        <v>0</v>
      </c>
    </row>
    <row r="9" spans="1:8">
      <c r="A9">
        <v>3</v>
      </c>
      <c r="B9" s="4">
        <f t="shared" si="0"/>
        <v>0.05</v>
      </c>
      <c r="C9">
        <v>23.9</v>
      </c>
      <c r="F9" s="4">
        <f t="shared" si="1"/>
        <v>23.9</v>
      </c>
      <c r="G9" s="5">
        <f t="shared" si="2"/>
        <v>0</v>
      </c>
    </row>
    <row r="10" spans="1:8">
      <c r="A10">
        <v>4</v>
      </c>
      <c r="B10" s="4">
        <f t="shared" si="0"/>
        <v>6.6666666666666666E-2</v>
      </c>
      <c r="C10">
        <v>24</v>
      </c>
      <c r="F10" s="4">
        <f t="shared" si="1"/>
        <v>24</v>
      </c>
      <c r="G10" s="5">
        <f t="shared" si="2"/>
        <v>0</v>
      </c>
    </row>
    <row r="11" spans="1:8">
      <c r="A11">
        <v>5</v>
      </c>
      <c r="B11" s="4">
        <f t="shared" si="0"/>
        <v>8.3333333333333329E-2</v>
      </c>
      <c r="C11">
        <v>23.9</v>
      </c>
      <c r="F11" s="4">
        <f t="shared" si="1"/>
        <v>23.9</v>
      </c>
      <c r="G11" s="5">
        <f t="shared" si="2"/>
        <v>0</v>
      </c>
    </row>
    <row r="12" spans="1:8">
      <c r="A12">
        <v>6</v>
      </c>
      <c r="B12" s="4">
        <f t="shared" si="0"/>
        <v>0.1</v>
      </c>
      <c r="C12">
        <v>23.9</v>
      </c>
      <c r="F12" s="4">
        <f t="shared" si="1"/>
        <v>23.9</v>
      </c>
      <c r="G12" s="5">
        <f t="shared" si="2"/>
        <v>0</v>
      </c>
    </row>
    <row r="13" spans="1:8">
      <c r="A13">
        <v>7</v>
      </c>
      <c r="B13" s="4">
        <f t="shared" si="0"/>
        <v>0.11666666666666667</v>
      </c>
      <c r="C13">
        <v>24</v>
      </c>
      <c r="F13" s="4">
        <f t="shared" si="1"/>
        <v>24</v>
      </c>
      <c r="G13" s="5">
        <f t="shared" si="2"/>
        <v>0</v>
      </c>
    </row>
    <row r="14" spans="1:8">
      <c r="A14">
        <v>8</v>
      </c>
      <c r="B14" s="4">
        <f t="shared" si="0"/>
        <v>0.13333333333333333</v>
      </c>
      <c r="C14">
        <v>23.9</v>
      </c>
      <c r="F14" s="4">
        <f t="shared" si="1"/>
        <v>23.9</v>
      </c>
      <c r="G14" s="5">
        <f t="shared" si="2"/>
        <v>0</v>
      </c>
    </row>
    <row r="15" spans="1:8">
      <c r="A15">
        <v>9</v>
      </c>
      <c r="B15" s="4">
        <f t="shared" si="0"/>
        <v>0.15</v>
      </c>
      <c r="C15">
        <v>24</v>
      </c>
      <c r="F15" s="4">
        <f t="shared" si="1"/>
        <v>24</v>
      </c>
      <c r="G15" s="5">
        <f t="shared" si="2"/>
        <v>0</v>
      </c>
    </row>
    <row r="16" spans="1:8">
      <c r="A16">
        <v>10</v>
      </c>
      <c r="B16" s="4">
        <f t="shared" si="0"/>
        <v>0.16666666666666666</v>
      </c>
      <c r="C16">
        <v>24</v>
      </c>
      <c r="F16" s="4">
        <f t="shared" si="1"/>
        <v>24</v>
      </c>
      <c r="G16" s="5">
        <f t="shared" si="2"/>
        <v>0</v>
      </c>
    </row>
    <row r="17" spans="1:7">
      <c r="A17">
        <v>11</v>
      </c>
      <c r="B17" s="4">
        <f t="shared" si="0"/>
        <v>0.18333333333333332</v>
      </c>
      <c r="C17">
        <v>24</v>
      </c>
      <c r="F17" s="4">
        <f t="shared" si="1"/>
        <v>24</v>
      </c>
      <c r="G17" s="5">
        <f t="shared" si="2"/>
        <v>0</v>
      </c>
    </row>
    <row r="18" spans="1:7">
      <c r="A18">
        <v>12</v>
      </c>
      <c r="B18" s="4">
        <f t="shared" si="0"/>
        <v>0.2</v>
      </c>
      <c r="C18">
        <v>23.9</v>
      </c>
      <c r="F18" s="4">
        <f t="shared" si="1"/>
        <v>23.9</v>
      </c>
      <c r="G18" s="5">
        <f t="shared" si="2"/>
        <v>0</v>
      </c>
    </row>
    <row r="19" spans="1:7">
      <c r="A19">
        <v>13</v>
      </c>
      <c r="B19" s="4">
        <f t="shared" si="0"/>
        <v>0.21666666666666667</v>
      </c>
      <c r="C19">
        <v>24</v>
      </c>
      <c r="F19" s="4">
        <f t="shared" si="1"/>
        <v>24</v>
      </c>
      <c r="G19" s="5">
        <f t="shared" si="2"/>
        <v>0</v>
      </c>
    </row>
    <row r="20" spans="1:7">
      <c r="A20">
        <v>14</v>
      </c>
      <c r="B20" s="4">
        <f t="shared" si="0"/>
        <v>0.23333333333333334</v>
      </c>
      <c r="C20">
        <v>23.9</v>
      </c>
      <c r="F20" s="4">
        <f t="shared" si="1"/>
        <v>23.9</v>
      </c>
      <c r="G20" s="5">
        <f t="shared" si="2"/>
        <v>0</v>
      </c>
    </row>
    <row r="21" spans="1:7">
      <c r="A21">
        <v>15</v>
      </c>
      <c r="B21" s="4">
        <f t="shared" si="0"/>
        <v>0.25</v>
      </c>
      <c r="C21">
        <v>24</v>
      </c>
      <c r="F21" s="4">
        <f t="shared" si="1"/>
        <v>24</v>
      </c>
      <c r="G21" s="5">
        <f t="shared" si="2"/>
        <v>0</v>
      </c>
    </row>
    <row r="22" spans="1:7">
      <c r="A22">
        <v>16</v>
      </c>
      <c r="B22" s="4">
        <f t="shared" si="0"/>
        <v>0.26666666666666666</v>
      </c>
      <c r="C22">
        <v>24</v>
      </c>
      <c r="F22" s="4">
        <f t="shared" si="1"/>
        <v>24</v>
      </c>
      <c r="G22" s="5">
        <f t="shared" si="2"/>
        <v>0</v>
      </c>
    </row>
    <row r="23" spans="1:7">
      <c r="A23">
        <v>17</v>
      </c>
      <c r="B23" s="4">
        <f t="shared" si="0"/>
        <v>0.28333333333333333</v>
      </c>
      <c r="C23">
        <v>24</v>
      </c>
      <c r="F23" s="4">
        <f t="shared" si="1"/>
        <v>24</v>
      </c>
      <c r="G23" s="5">
        <f t="shared" si="2"/>
        <v>0</v>
      </c>
    </row>
    <row r="24" spans="1:7">
      <c r="A24">
        <v>18</v>
      </c>
      <c r="B24" s="4">
        <f t="shared" si="0"/>
        <v>0.3</v>
      </c>
      <c r="C24">
        <v>24</v>
      </c>
      <c r="F24" s="4">
        <f t="shared" si="1"/>
        <v>24</v>
      </c>
      <c r="G24" s="5">
        <f t="shared" si="2"/>
        <v>0</v>
      </c>
    </row>
    <row r="25" spans="1:7">
      <c r="A25">
        <v>19</v>
      </c>
      <c r="B25" s="4">
        <f t="shared" si="0"/>
        <v>0.31666666666666665</v>
      </c>
      <c r="C25">
        <v>24</v>
      </c>
      <c r="F25" s="4">
        <f t="shared" si="1"/>
        <v>24</v>
      </c>
      <c r="G25" s="5">
        <f t="shared" si="2"/>
        <v>0</v>
      </c>
    </row>
    <row r="26" spans="1:7">
      <c r="A26">
        <v>20</v>
      </c>
      <c r="B26" s="4">
        <f t="shared" si="0"/>
        <v>0.33333333333333331</v>
      </c>
      <c r="C26">
        <v>24</v>
      </c>
      <c r="F26" s="4">
        <f t="shared" si="1"/>
        <v>24</v>
      </c>
      <c r="G26" s="5">
        <f t="shared" si="2"/>
        <v>0</v>
      </c>
    </row>
    <row r="27" spans="1:7">
      <c r="A27">
        <v>21</v>
      </c>
      <c r="B27" s="4">
        <f t="shared" si="0"/>
        <v>0.35</v>
      </c>
      <c r="C27">
        <v>24</v>
      </c>
      <c r="F27" s="4">
        <f t="shared" si="1"/>
        <v>24</v>
      </c>
      <c r="G27" s="5">
        <f t="shared" si="2"/>
        <v>0</v>
      </c>
    </row>
    <row r="28" spans="1:7">
      <c r="A28">
        <v>22</v>
      </c>
      <c r="B28" s="4">
        <f t="shared" si="0"/>
        <v>0.36666666666666664</v>
      </c>
      <c r="C28">
        <v>24</v>
      </c>
      <c r="F28" s="4">
        <f t="shared" si="1"/>
        <v>24</v>
      </c>
      <c r="G28" s="5">
        <f t="shared" si="2"/>
        <v>0</v>
      </c>
    </row>
    <row r="29" spans="1:7">
      <c r="A29">
        <v>23</v>
      </c>
      <c r="B29" s="4">
        <f t="shared" si="0"/>
        <v>0.38333333333333336</v>
      </c>
      <c r="C29">
        <v>24</v>
      </c>
      <c r="F29" s="4">
        <f t="shared" si="1"/>
        <v>24</v>
      </c>
      <c r="G29" s="5">
        <f t="shared" si="2"/>
        <v>0</v>
      </c>
    </row>
    <row r="30" spans="1:7">
      <c r="A30">
        <v>24</v>
      </c>
      <c r="B30" s="4">
        <f t="shared" si="0"/>
        <v>0.4</v>
      </c>
      <c r="C30">
        <v>24</v>
      </c>
      <c r="F30" s="4">
        <f t="shared" si="1"/>
        <v>24</v>
      </c>
      <c r="G30" s="5">
        <f t="shared" si="2"/>
        <v>0</v>
      </c>
    </row>
    <row r="31" spans="1:7">
      <c r="A31">
        <v>25</v>
      </c>
      <c r="B31" s="4">
        <f t="shared" si="0"/>
        <v>0.41666666666666669</v>
      </c>
      <c r="C31">
        <v>24</v>
      </c>
      <c r="F31" s="4">
        <f t="shared" si="1"/>
        <v>24</v>
      </c>
      <c r="G31" s="5">
        <f t="shared" si="2"/>
        <v>0</v>
      </c>
    </row>
    <row r="32" spans="1:7">
      <c r="A32">
        <v>26</v>
      </c>
      <c r="B32" s="4">
        <f t="shared" si="0"/>
        <v>0.43333333333333335</v>
      </c>
      <c r="C32">
        <v>24</v>
      </c>
      <c r="F32" s="4">
        <f t="shared" si="1"/>
        <v>24</v>
      </c>
      <c r="G32" s="5">
        <f t="shared" si="2"/>
        <v>0</v>
      </c>
    </row>
    <row r="33" spans="1:9">
      <c r="A33">
        <v>27</v>
      </c>
      <c r="B33" s="4">
        <f t="shared" si="0"/>
        <v>0.45</v>
      </c>
      <c r="C33">
        <v>24</v>
      </c>
      <c r="F33" s="4">
        <f t="shared" si="1"/>
        <v>24</v>
      </c>
      <c r="G33" s="5">
        <f t="shared" si="2"/>
        <v>0</v>
      </c>
    </row>
    <row r="34" spans="1:9">
      <c r="A34">
        <v>28</v>
      </c>
      <c r="B34" s="4">
        <f t="shared" si="0"/>
        <v>0.46666666666666667</v>
      </c>
      <c r="C34">
        <v>24.1</v>
      </c>
      <c r="F34" s="4">
        <f t="shared" si="1"/>
        <v>24.1</v>
      </c>
      <c r="G34" s="5">
        <f t="shared" si="2"/>
        <v>0</v>
      </c>
    </row>
    <row r="35" spans="1:9">
      <c r="A35">
        <v>29</v>
      </c>
      <c r="B35" s="4">
        <f t="shared" si="0"/>
        <v>0.48333333333333334</v>
      </c>
      <c r="C35">
        <v>24</v>
      </c>
      <c r="F35" s="4">
        <f t="shared" si="1"/>
        <v>24</v>
      </c>
      <c r="G35" s="5">
        <f t="shared" si="2"/>
        <v>0</v>
      </c>
    </row>
    <row r="36" spans="1:9">
      <c r="A36">
        <v>30</v>
      </c>
      <c r="B36" s="4">
        <f t="shared" si="0"/>
        <v>0.5</v>
      </c>
      <c r="C36">
        <v>24.1</v>
      </c>
      <c r="F36" s="4">
        <f t="shared" si="1"/>
        <v>24.1</v>
      </c>
      <c r="G36" s="5">
        <f t="shared" si="2"/>
        <v>0</v>
      </c>
      <c r="I36" s="4"/>
    </row>
    <row r="37" spans="1:9">
      <c r="A37">
        <v>31</v>
      </c>
      <c r="B37" s="4">
        <f t="shared" si="0"/>
        <v>0.51666666666666672</v>
      </c>
      <c r="C37">
        <v>24.1</v>
      </c>
      <c r="F37" s="4">
        <f t="shared" si="1"/>
        <v>24.1</v>
      </c>
      <c r="G37" s="5"/>
    </row>
    <row r="38" spans="1:9">
      <c r="A38">
        <v>32</v>
      </c>
      <c r="B38" s="4">
        <f t="shared" si="0"/>
        <v>0.53333333333333333</v>
      </c>
      <c r="C38">
        <v>24.1</v>
      </c>
      <c r="F38" s="4">
        <f t="shared" si="1"/>
        <v>24.1</v>
      </c>
      <c r="G38" s="5"/>
    </row>
    <row r="39" spans="1:9">
      <c r="A39">
        <v>33</v>
      </c>
      <c r="B39" s="4">
        <f t="shared" si="0"/>
        <v>0.55000000000000004</v>
      </c>
      <c r="C39">
        <v>24.1</v>
      </c>
      <c r="F39" s="4">
        <f t="shared" si="1"/>
        <v>24.1</v>
      </c>
      <c r="G39" s="5"/>
    </row>
    <row r="40" spans="1:9">
      <c r="A40">
        <v>34</v>
      </c>
      <c r="B40" s="4">
        <f t="shared" si="0"/>
        <v>0.56666666666666665</v>
      </c>
      <c r="C40">
        <v>24.1</v>
      </c>
      <c r="F40" s="4">
        <f t="shared" si="1"/>
        <v>24.1</v>
      </c>
      <c r="G40" s="5"/>
    </row>
    <row r="41" spans="1:9">
      <c r="A41">
        <v>35</v>
      </c>
      <c r="B41" s="4">
        <f t="shared" si="0"/>
        <v>0.58333333333333337</v>
      </c>
      <c r="C41">
        <v>24.1</v>
      </c>
      <c r="F41" s="4">
        <f t="shared" si="1"/>
        <v>24.1</v>
      </c>
      <c r="G41" s="5"/>
    </row>
    <row r="42" spans="1:9">
      <c r="A42">
        <v>36</v>
      </c>
      <c r="B42" s="4">
        <f t="shared" si="0"/>
        <v>0.6</v>
      </c>
      <c r="C42">
        <v>24.1</v>
      </c>
      <c r="F42" s="4">
        <f t="shared" si="1"/>
        <v>24.1</v>
      </c>
      <c r="G42" s="5"/>
    </row>
    <row r="43" spans="1:9">
      <c r="A43">
        <v>37</v>
      </c>
      <c r="B43" s="4">
        <f t="shared" si="0"/>
        <v>0.6166666666666667</v>
      </c>
      <c r="C43">
        <v>24.2</v>
      </c>
      <c r="F43" s="4">
        <f t="shared" si="1"/>
        <v>24.2</v>
      </c>
      <c r="G43" s="5"/>
    </row>
    <row r="44" spans="1:9">
      <c r="A44">
        <v>38</v>
      </c>
      <c r="B44" s="4">
        <f t="shared" si="0"/>
        <v>0.6333333333333333</v>
      </c>
      <c r="C44">
        <v>24.2</v>
      </c>
      <c r="F44" s="4">
        <f t="shared" si="1"/>
        <v>24.2</v>
      </c>
      <c r="G44" s="5"/>
    </row>
    <row r="45" spans="1:9">
      <c r="A45">
        <v>39</v>
      </c>
      <c r="B45" s="4">
        <f t="shared" si="0"/>
        <v>0.65</v>
      </c>
      <c r="C45">
        <v>24.1</v>
      </c>
      <c r="F45" s="4">
        <f t="shared" si="1"/>
        <v>24.1</v>
      </c>
      <c r="G45" s="5"/>
    </row>
    <row r="46" spans="1:9">
      <c r="A46">
        <v>40</v>
      </c>
      <c r="B46" s="4">
        <f t="shared" si="0"/>
        <v>0.66666666666666663</v>
      </c>
      <c r="C46">
        <v>24.2</v>
      </c>
      <c r="F46" s="4">
        <f t="shared" si="1"/>
        <v>24.2</v>
      </c>
      <c r="G46" s="5"/>
    </row>
    <row r="47" spans="1:9">
      <c r="A47">
        <v>41</v>
      </c>
      <c r="B47" s="4">
        <f t="shared" si="0"/>
        <v>0.68333333333333335</v>
      </c>
      <c r="C47">
        <v>24.1</v>
      </c>
      <c r="F47" s="4">
        <f t="shared" si="1"/>
        <v>24.1</v>
      </c>
      <c r="G47" s="5"/>
    </row>
    <row r="48" spans="1:9">
      <c r="A48">
        <v>42</v>
      </c>
      <c r="B48" s="4">
        <f t="shared" si="0"/>
        <v>0.7</v>
      </c>
      <c r="C48">
        <v>24.2</v>
      </c>
      <c r="F48" s="4">
        <f t="shared" si="1"/>
        <v>24.2</v>
      </c>
      <c r="G48" s="5"/>
    </row>
    <row r="49" spans="1:7">
      <c r="A49">
        <v>43</v>
      </c>
      <c r="B49" s="4">
        <f t="shared" si="0"/>
        <v>0.71666666666666667</v>
      </c>
      <c r="C49">
        <v>24.2</v>
      </c>
      <c r="F49" s="4">
        <f t="shared" si="1"/>
        <v>24.2</v>
      </c>
      <c r="G49" s="5"/>
    </row>
    <row r="50" spans="1:7">
      <c r="A50">
        <v>44</v>
      </c>
      <c r="B50" s="4">
        <f t="shared" si="0"/>
        <v>0.73333333333333328</v>
      </c>
      <c r="C50">
        <v>24.2</v>
      </c>
      <c r="F50" s="4">
        <f t="shared" si="1"/>
        <v>24.2</v>
      </c>
      <c r="G50" s="5"/>
    </row>
    <row r="51" spans="1:7">
      <c r="A51">
        <v>45</v>
      </c>
      <c r="B51" s="4">
        <f t="shared" si="0"/>
        <v>0.75</v>
      </c>
      <c r="C51">
        <v>24.2</v>
      </c>
      <c r="F51" s="4">
        <f t="shared" si="1"/>
        <v>24.2</v>
      </c>
      <c r="G51" s="5"/>
    </row>
    <row r="52" spans="1:7">
      <c r="A52">
        <v>46</v>
      </c>
      <c r="B52" s="4">
        <f t="shared" si="0"/>
        <v>0.76666666666666672</v>
      </c>
      <c r="C52">
        <v>24.2</v>
      </c>
      <c r="F52" s="4">
        <f t="shared" si="1"/>
        <v>24.2</v>
      </c>
      <c r="G52" s="5"/>
    </row>
    <row r="53" spans="1:7">
      <c r="A53">
        <v>47</v>
      </c>
      <c r="B53" s="4">
        <f t="shared" si="0"/>
        <v>0.78333333333333333</v>
      </c>
      <c r="C53">
        <v>24.2</v>
      </c>
      <c r="F53" s="4">
        <f t="shared" si="1"/>
        <v>24.2</v>
      </c>
      <c r="G53" s="5"/>
    </row>
    <row r="54" spans="1:7">
      <c r="A54">
        <v>48</v>
      </c>
      <c r="B54" s="4">
        <f t="shared" si="0"/>
        <v>0.8</v>
      </c>
      <c r="C54">
        <v>24.2</v>
      </c>
      <c r="F54" s="4">
        <f t="shared" si="1"/>
        <v>24.2</v>
      </c>
      <c r="G54" s="5"/>
    </row>
    <row r="55" spans="1:7">
      <c r="A55">
        <v>49</v>
      </c>
      <c r="B55" s="4">
        <f t="shared" si="0"/>
        <v>0.81666666666666665</v>
      </c>
      <c r="C55">
        <v>24.2</v>
      </c>
      <c r="F55" s="4">
        <f t="shared" si="1"/>
        <v>24.2</v>
      </c>
      <c r="G55" s="5"/>
    </row>
    <row r="56" spans="1:7">
      <c r="A56">
        <v>50</v>
      </c>
      <c r="B56" s="4">
        <f t="shared" si="0"/>
        <v>0.83333333333333337</v>
      </c>
      <c r="C56">
        <v>24.2</v>
      </c>
      <c r="F56" s="4">
        <f t="shared" si="1"/>
        <v>24.2</v>
      </c>
      <c r="G56" s="5"/>
    </row>
    <row r="57" spans="1:7">
      <c r="A57">
        <v>51</v>
      </c>
      <c r="B57" s="4">
        <f t="shared" si="0"/>
        <v>0.85</v>
      </c>
      <c r="C57">
        <v>24.2</v>
      </c>
      <c r="F57" s="4">
        <f t="shared" si="1"/>
        <v>24.2</v>
      </c>
      <c r="G57" s="5"/>
    </row>
    <row r="58" spans="1:7">
      <c r="A58">
        <v>52</v>
      </c>
      <c r="B58" s="4">
        <f t="shared" si="0"/>
        <v>0.8666666666666667</v>
      </c>
      <c r="C58">
        <v>24.2</v>
      </c>
      <c r="F58" s="4">
        <f t="shared" si="1"/>
        <v>24.2</v>
      </c>
      <c r="G58" s="5"/>
    </row>
    <row r="59" spans="1:7">
      <c r="A59">
        <v>53</v>
      </c>
      <c r="B59" s="4">
        <f t="shared" si="0"/>
        <v>0.8833333333333333</v>
      </c>
      <c r="C59">
        <v>24.2</v>
      </c>
      <c r="F59" s="4">
        <f t="shared" si="1"/>
        <v>24.2</v>
      </c>
      <c r="G59" s="5"/>
    </row>
    <row r="60" spans="1:7">
      <c r="A60">
        <v>54</v>
      </c>
      <c r="B60" s="4">
        <f t="shared" si="0"/>
        <v>0.9</v>
      </c>
      <c r="C60">
        <v>24.3</v>
      </c>
      <c r="F60" s="4">
        <f t="shared" si="1"/>
        <v>24.3</v>
      </c>
      <c r="G60" s="5"/>
    </row>
    <row r="61" spans="1:7">
      <c r="A61">
        <v>55</v>
      </c>
      <c r="B61" s="4">
        <f t="shared" si="0"/>
        <v>0.91666666666666663</v>
      </c>
      <c r="C61">
        <v>24.2</v>
      </c>
      <c r="F61" s="4">
        <f t="shared" si="1"/>
        <v>24.2</v>
      </c>
      <c r="G61" s="5"/>
    </row>
    <row r="62" spans="1:7">
      <c r="A62">
        <v>56</v>
      </c>
      <c r="B62" s="4">
        <f t="shared" si="0"/>
        <v>0.93333333333333335</v>
      </c>
      <c r="C62">
        <v>24.3</v>
      </c>
      <c r="F62" s="4">
        <f t="shared" si="1"/>
        <v>24.3</v>
      </c>
      <c r="G62" s="5"/>
    </row>
    <row r="63" spans="1:7">
      <c r="A63">
        <v>57</v>
      </c>
      <c r="B63" s="4">
        <f t="shared" si="0"/>
        <v>0.95</v>
      </c>
      <c r="C63">
        <v>24.3</v>
      </c>
      <c r="F63" s="4">
        <f t="shared" si="1"/>
        <v>24.3</v>
      </c>
      <c r="G63" s="5"/>
    </row>
    <row r="64" spans="1:7">
      <c r="A64">
        <v>58</v>
      </c>
      <c r="B64" s="4">
        <f t="shared" si="0"/>
        <v>0.96666666666666667</v>
      </c>
      <c r="C64">
        <v>24.3</v>
      </c>
      <c r="F64" s="4">
        <f t="shared" si="1"/>
        <v>24.3</v>
      </c>
      <c r="G64" s="5"/>
    </row>
    <row r="65" spans="1:7">
      <c r="A65">
        <v>59</v>
      </c>
      <c r="B65" s="4">
        <f t="shared" si="0"/>
        <v>0.98333333333333328</v>
      </c>
      <c r="C65">
        <v>24.3</v>
      </c>
      <c r="F65" s="4">
        <f t="shared" si="1"/>
        <v>24.3</v>
      </c>
      <c r="G65" s="5"/>
    </row>
    <row r="66" spans="1:7">
      <c r="A66">
        <v>60</v>
      </c>
      <c r="B66" s="4">
        <f t="shared" si="0"/>
        <v>1</v>
      </c>
      <c r="C66">
        <v>24.3</v>
      </c>
      <c r="F66" s="4">
        <f t="shared" si="1"/>
        <v>24.3</v>
      </c>
      <c r="G66" s="5"/>
    </row>
    <row r="67" spans="1:7">
      <c r="B67" s="4"/>
      <c r="F67" s="4"/>
      <c r="G67" s="5"/>
    </row>
    <row r="68" spans="1:7">
      <c r="B68" s="4"/>
      <c r="F68" s="4"/>
      <c r="G68" s="5"/>
    </row>
    <row r="69" spans="1:7">
      <c r="B69" s="4"/>
      <c r="F69" s="4"/>
      <c r="G69" s="5"/>
    </row>
    <row r="70" spans="1:7">
      <c r="B70" s="4"/>
      <c r="F70" s="4"/>
      <c r="G70" s="5"/>
    </row>
    <row r="71" spans="1:7">
      <c r="B71" s="4"/>
      <c r="F71" s="4"/>
      <c r="G71" s="5"/>
    </row>
    <row r="72" spans="1:7">
      <c r="B72" s="4"/>
      <c r="F72" s="4"/>
      <c r="G72" s="5"/>
    </row>
    <row r="73" spans="1:7">
      <c r="B73" s="4"/>
      <c r="F73" s="4"/>
      <c r="G73" s="5"/>
    </row>
    <row r="74" spans="1:7">
      <c r="B74" s="4"/>
      <c r="F74" s="4"/>
      <c r="G74" s="5"/>
    </row>
    <row r="75" spans="1:7">
      <c r="B75" s="4"/>
      <c r="F75" s="4"/>
      <c r="G75" s="5"/>
    </row>
    <row r="76" spans="1:7">
      <c r="B76" s="4"/>
      <c r="F76" s="4"/>
      <c r="G76" s="5"/>
    </row>
    <row r="77" spans="1:7">
      <c r="B77" s="4"/>
      <c r="F77" s="4"/>
      <c r="G77" s="5"/>
    </row>
    <row r="78" spans="1:7">
      <c r="B78" s="4"/>
      <c r="F78" s="4"/>
      <c r="G78" s="5"/>
    </row>
    <row r="79" spans="1:7">
      <c r="B79" s="4"/>
      <c r="F79" s="4"/>
      <c r="G79" s="5"/>
    </row>
    <row r="80" spans="1:7">
      <c r="B80" s="4"/>
      <c r="F80" s="4"/>
      <c r="G80" s="5"/>
    </row>
    <row r="81" spans="2:7">
      <c r="B81" s="4"/>
      <c r="F81" s="4"/>
      <c r="G81" s="5"/>
    </row>
    <row r="82" spans="2:7">
      <c r="B82" s="4"/>
      <c r="F82" s="4"/>
      <c r="G82" s="5"/>
    </row>
    <row r="83" spans="2:7">
      <c r="B83" s="4"/>
      <c r="F83" s="4"/>
      <c r="G83" s="5"/>
    </row>
    <row r="84" spans="2:7">
      <c r="B84" s="4"/>
      <c r="F84" s="4"/>
      <c r="G84" s="5"/>
    </row>
    <row r="85" spans="2:7">
      <c r="B85" s="4"/>
      <c r="F85" s="4"/>
      <c r="G85" s="5"/>
    </row>
    <row r="86" spans="2:7">
      <c r="B86" s="4"/>
      <c r="F86" s="4"/>
      <c r="G86" s="5"/>
    </row>
    <row r="87" spans="2:7">
      <c r="B87" s="4"/>
      <c r="F87" s="4"/>
      <c r="G87" s="5"/>
    </row>
    <row r="88" spans="2:7">
      <c r="B88" s="4"/>
      <c r="F88" s="4"/>
      <c r="G88" s="5"/>
    </row>
    <row r="89" spans="2:7">
      <c r="B89" s="4"/>
      <c r="F89" s="4"/>
      <c r="G89" s="5"/>
    </row>
    <row r="90" spans="2:7">
      <c r="B90" s="4"/>
      <c r="F90" s="4"/>
      <c r="G90" s="5"/>
    </row>
    <row r="91" spans="2:7">
      <c r="B91" s="4"/>
      <c r="F91" s="4"/>
      <c r="G91" s="5"/>
    </row>
    <row r="92" spans="2:7">
      <c r="B92" s="4"/>
      <c r="F92" s="4"/>
      <c r="G92" s="5"/>
    </row>
    <row r="93" spans="2:7">
      <c r="B93" s="4"/>
      <c r="F93" s="4"/>
      <c r="G93" s="5"/>
    </row>
    <row r="94" spans="2:7">
      <c r="B94" s="4"/>
      <c r="F94" s="4"/>
      <c r="G94" s="5"/>
    </row>
    <row r="95" spans="2:7">
      <c r="B95" s="4"/>
      <c r="F95" s="4"/>
      <c r="G95" s="5"/>
    </row>
    <row r="96" spans="2:7">
      <c r="B96" s="4"/>
      <c r="F96" s="4"/>
      <c r="G96" s="5"/>
    </row>
    <row r="97" spans="2:7">
      <c r="B97" s="4"/>
      <c r="F97" s="4"/>
      <c r="G97" s="5"/>
    </row>
    <row r="98" spans="2:7">
      <c r="B98" s="4"/>
      <c r="F98" s="4"/>
      <c r="G98" s="5"/>
    </row>
    <row r="99" spans="2:7">
      <c r="B99" s="4"/>
      <c r="F99" s="4"/>
      <c r="G99" s="5"/>
    </row>
    <row r="100" spans="2:7">
      <c r="B100" s="4"/>
      <c r="F100" s="4"/>
      <c r="G100" s="5"/>
    </row>
    <row r="101" spans="2:7">
      <c r="B101" s="4"/>
      <c r="F101" s="4"/>
      <c r="G101" s="5"/>
    </row>
    <row r="102" spans="2:7">
      <c r="B102" s="4"/>
      <c r="F102" s="4"/>
      <c r="G102" s="5"/>
    </row>
    <row r="103" spans="2:7">
      <c r="B103" s="4"/>
      <c r="F103" s="4"/>
      <c r="G103" s="5"/>
    </row>
    <row r="104" spans="2:7">
      <c r="B104" s="4"/>
      <c r="F104" s="4"/>
      <c r="G104" s="5"/>
    </row>
    <row r="105" spans="2:7">
      <c r="B105" s="4"/>
      <c r="F105" s="4"/>
      <c r="G105" s="5"/>
    </row>
    <row r="106" spans="2:7">
      <c r="B106" s="4"/>
      <c r="F106" s="4"/>
      <c r="G106" s="5"/>
    </row>
    <row r="107" spans="2:7">
      <c r="B107" s="4"/>
      <c r="F107" s="4"/>
      <c r="G107" s="5"/>
    </row>
    <row r="108" spans="2:7">
      <c r="B108" s="4"/>
      <c r="F108" s="4"/>
      <c r="G108" s="5"/>
    </row>
    <row r="109" spans="2:7">
      <c r="B109" s="4"/>
      <c r="F109" s="4"/>
      <c r="G109" s="5"/>
    </row>
    <row r="110" spans="2:7">
      <c r="B110" s="4"/>
      <c r="F110" s="4"/>
      <c r="G110" s="5"/>
    </row>
    <row r="111" spans="2:7">
      <c r="B111" s="4"/>
      <c r="F111" s="4"/>
      <c r="G111" s="5"/>
    </row>
    <row r="112" spans="2:7">
      <c r="B112" s="4"/>
      <c r="F112" s="4"/>
      <c r="G112" s="5"/>
    </row>
    <row r="113" spans="2:7">
      <c r="B113" s="4"/>
      <c r="F113" s="4"/>
      <c r="G113" s="5"/>
    </row>
    <row r="114" spans="2:7">
      <c r="B114" s="4"/>
      <c r="F114" s="4"/>
      <c r="G114" s="5"/>
    </row>
    <row r="115" spans="2:7">
      <c r="B115" s="4"/>
      <c r="F115" s="4"/>
      <c r="G115" s="5"/>
    </row>
    <row r="116" spans="2:7">
      <c r="B116" s="4"/>
      <c r="F116" s="4"/>
      <c r="G116" s="5"/>
    </row>
    <row r="117" spans="2:7">
      <c r="B117" s="4"/>
      <c r="F117" s="4"/>
      <c r="G117" s="5"/>
    </row>
    <row r="118" spans="2:7">
      <c r="B118" s="4"/>
      <c r="F118" s="4"/>
      <c r="G118" s="5"/>
    </row>
    <row r="119" spans="2:7">
      <c r="B119" s="4"/>
      <c r="F119" s="4"/>
      <c r="G119" s="5"/>
    </row>
    <row r="120" spans="2:7">
      <c r="B120" s="4"/>
      <c r="F120" s="4"/>
      <c r="G120" s="5"/>
    </row>
    <row r="121" spans="2:7">
      <c r="B121" s="4"/>
      <c r="F121" s="4"/>
      <c r="G121" s="5"/>
    </row>
    <row r="122" spans="2:7">
      <c r="B122" s="4"/>
      <c r="F122" s="4"/>
      <c r="G122" s="5"/>
    </row>
    <row r="123" spans="2:7">
      <c r="B123" s="4"/>
      <c r="F123" s="4"/>
      <c r="G123" s="5"/>
    </row>
    <row r="124" spans="2:7">
      <c r="B124" s="4"/>
      <c r="F124" s="4"/>
      <c r="G124" s="5"/>
    </row>
    <row r="125" spans="2:7">
      <c r="B125" s="4"/>
      <c r="F125" s="4"/>
      <c r="G125" s="5"/>
    </row>
    <row r="126" spans="2:7">
      <c r="B126" s="4"/>
      <c r="F126" s="4"/>
      <c r="G126" s="5"/>
    </row>
    <row r="127" spans="2:7">
      <c r="B127" s="4"/>
      <c r="F127" s="4"/>
      <c r="G127" s="5"/>
    </row>
    <row r="128" spans="2:7">
      <c r="B128" s="4"/>
      <c r="F128" s="4"/>
      <c r="G128" s="5"/>
    </row>
    <row r="129" spans="2:7">
      <c r="B129" s="4"/>
      <c r="F129" s="4"/>
      <c r="G129" s="5"/>
    </row>
    <row r="130" spans="2:7">
      <c r="B130" s="4"/>
      <c r="F130" s="4"/>
      <c r="G130" s="5"/>
    </row>
    <row r="131" spans="2:7">
      <c r="B131" s="4"/>
      <c r="F131" s="4"/>
      <c r="G131" s="5"/>
    </row>
    <row r="132" spans="2:7">
      <c r="B132" s="4"/>
      <c r="F132" s="4"/>
      <c r="G132" s="5"/>
    </row>
    <row r="133" spans="2:7">
      <c r="B133" s="4"/>
      <c r="F133" s="4"/>
      <c r="G133" s="5"/>
    </row>
    <row r="134" spans="2:7">
      <c r="B134" s="4"/>
      <c r="F134" s="4"/>
      <c r="G134" s="5"/>
    </row>
    <row r="135" spans="2:7">
      <c r="B135" s="4"/>
      <c r="F135" s="4"/>
      <c r="G135" s="5"/>
    </row>
    <row r="136" spans="2:7">
      <c r="B136" s="4"/>
      <c r="F136" s="4"/>
      <c r="G136" s="5"/>
    </row>
    <row r="137" spans="2:7">
      <c r="B137" s="4"/>
      <c r="F137" s="4"/>
      <c r="G137" s="5"/>
    </row>
    <row r="138" spans="2:7">
      <c r="B138" s="4"/>
      <c r="F138" s="4"/>
      <c r="G138" s="5"/>
    </row>
    <row r="139" spans="2:7">
      <c r="B139" s="4"/>
      <c r="F139" s="4"/>
      <c r="G139" s="5"/>
    </row>
    <row r="140" spans="2:7">
      <c r="B140" s="4"/>
      <c r="F140" s="4"/>
      <c r="G140" s="5"/>
    </row>
    <row r="141" spans="2:7">
      <c r="B141" s="4"/>
      <c r="F141" s="4"/>
      <c r="G141" s="5"/>
    </row>
    <row r="142" spans="2:7">
      <c r="B142" s="4"/>
      <c r="F142" s="4"/>
      <c r="G142" s="5"/>
    </row>
    <row r="143" spans="2:7">
      <c r="B143" s="4"/>
      <c r="F143" s="4"/>
      <c r="G143" s="5"/>
    </row>
    <row r="144" spans="2:7">
      <c r="B144" s="4"/>
      <c r="F144" s="4"/>
      <c r="G144" s="5"/>
    </row>
    <row r="145" spans="2:7">
      <c r="B145" s="4"/>
      <c r="F145" s="4"/>
      <c r="G145" s="5"/>
    </row>
    <row r="146" spans="2:7">
      <c r="B146" s="4"/>
      <c r="F146" s="4"/>
      <c r="G146" s="5"/>
    </row>
    <row r="147" spans="2:7">
      <c r="B147" s="4"/>
      <c r="F147" s="4"/>
      <c r="G147" s="5"/>
    </row>
    <row r="148" spans="2:7">
      <c r="B148" s="4"/>
      <c r="F148" s="4"/>
      <c r="G148" s="5"/>
    </row>
    <row r="149" spans="2:7">
      <c r="B149" s="4"/>
      <c r="F149" s="4"/>
      <c r="G149" s="5"/>
    </row>
    <row r="150" spans="2:7">
      <c r="B150" s="4"/>
      <c r="F150" s="4"/>
      <c r="G150" s="5"/>
    </row>
    <row r="151" spans="2:7">
      <c r="B151" s="4"/>
      <c r="F151" s="4"/>
      <c r="G151" s="5"/>
    </row>
    <row r="152" spans="2:7">
      <c r="B152" s="4"/>
      <c r="F152" s="4"/>
      <c r="G152" s="5"/>
    </row>
    <row r="153" spans="2:7">
      <c r="B153" s="4"/>
      <c r="F153" s="4"/>
      <c r="G153" s="5"/>
    </row>
    <row r="154" spans="2:7">
      <c r="B154" s="4"/>
      <c r="F154" s="4"/>
      <c r="G154" s="5"/>
    </row>
    <row r="155" spans="2:7">
      <c r="B155" s="4"/>
      <c r="F155" s="4"/>
      <c r="G155" s="5"/>
    </row>
    <row r="156" spans="2:7">
      <c r="B156" s="4"/>
      <c r="F156" s="4"/>
      <c r="G156" s="5"/>
    </row>
    <row r="157" spans="2:7">
      <c r="B157" s="4"/>
      <c r="F157" s="4"/>
      <c r="G157" s="5"/>
    </row>
    <row r="158" spans="2:7">
      <c r="B158" s="4"/>
      <c r="F158" s="4"/>
      <c r="G158" s="5"/>
    </row>
    <row r="159" spans="2:7">
      <c r="B159" s="4"/>
      <c r="F159" s="4"/>
      <c r="G159" s="5"/>
    </row>
    <row r="160" spans="2:7">
      <c r="B160" s="4"/>
      <c r="F160" s="4"/>
      <c r="G160" s="5"/>
    </row>
    <row r="161" spans="2:7">
      <c r="B161" s="4"/>
      <c r="F161" s="4"/>
      <c r="G161" s="5"/>
    </row>
    <row r="162" spans="2:7">
      <c r="B162" s="4"/>
      <c r="F162" s="4"/>
      <c r="G162" s="5"/>
    </row>
    <row r="163" spans="2:7">
      <c r="B163" s="4"/>
      <c r="F163" s="4"/>
      <c r="G163" s="5"/>
    </row>
    <row r="164" spans="2:7">
      <c r="B164" s="4"/>
      <c r="F164" s="4"/>
      <c r="G164" s="5"/>
    </row>
    <row r="165" spans="2:7">
      <c r="B165" s="4"/>
      <c r="F165" s="4"/>
      <c r="G165" s="5"/>
    </row>
    <row r="166" spans="2:7">
      <c r="B166" s="4"/>
      <c r="F166" s="4"/>
      <c r="G166" s="5"/>
    </row>
    <row r="167" spans="2:7">
      <c r="B167" s="4"/>
      <c r="F167" s="4"/>
      <c r="G167" s="5"/>
    </row>
    <row r="168" spans="2:7">
      <c r="B168" s="4"/>
      <c r="F168" s="4"/>
      <c r="G168" s="5"/>
    </row>
    <row r="169" spans="2:7">
      <c r="B169" s="4"/>
      <c r="F169" s="4"/>
      <c r="G169" s="5"/>
    </row>
    <row r="170" spans="2:7">
      <c r="B170" s="4"/>
      <c r="F170" s="4"/>
      <c r="G170" s="5"/>
    </row>
    <row r="171" spans="2:7">
      <c r="B171" s="4"/>
      <c r="F171" s="4"/>
      <c r="G171" s="5"/>
    </row>
    <row r="172" spans="2:7">
      <c r="B172" s="4"/>
      <c r="F172" s="4"/>
      <c r="G172" s="5"/>
    </row>
    <row r="173" spans="2:7">
      <c r="B173" s="4"/>
      <c r="F173" s="4"/>
      <c r="G173" s="5"/>
    </row>
    <row r="174" spans="2:7">
      <c r="B174" s="4"/>
      <c r="F174" s="4"/>
      <c r="G174" s="5"/>
    </row>
    <row r="175" spans="2:7">
      <c r="B175" s="4"/>
      <c r="F175" s="4"/>
      <c r="G175" s="5"/>
    </row>
    <row r="176" spans="2:7">
      <c r="B176" s="4"/>
      <c r="F176" s="4"/>
      <c r="G176" s="5"/>
    </row>
    <row r="177" spans="2:7">
      <c r="B177" s="4"/>
      <c r="F177" s="4"/>
      <c r="G177" s="5"/>
    </row>
    <row r="178" spans="2:7">
      <c r="B178" s="4"/>
      <c r="F178" s="4"/>
      <c r="G178" s="5"/>
    </row>
    <row r="179" spans="2:7">
      <c r="B179" s="4"/>
      <c r="F179" s="4"/>
      <c r="G179" s="5"/>
    </row>
    <row r="180" spans="2:7">
      <c r="B180" s="4"/>
      <c r="F180" s="4"/>
      <c r="G180" s="5"/>
    </row>
    <row r="181" spans="2:7">
      <c r="B181" s="4"/>
      <c r="F181" s="4"/>
      <c r="G181" s="5"/>
    </row>
    <row r="182" spans="2:7">
      <c r="B182" s="4"/>
      <c r="F182" s="4"/>
      <c r="G182" s="5"/>
    </row>
    <row r="183" spans="2:7">
      <c r="B183" s="4"/>
      <c r="F183" s="4"/>
      <c r="G183" s="5"/>
    </row>
    <row r="184" spans="2:7">
      <c r="B184" s="4"/>
      <c r="F184" s="4"/>
      <c r="G184" s="5"/>
    </row>
    <row r="185" spans="2:7">
      <c r="B185" s="4"/>
      <c r="F185" s="4"/>
      <c r="G185" s="5"/>
    </row>
    <row r="186" spans="2:7">
      <c r="B186" s="4"/>
      <c r="F186" s="4"/>
      <c r="G186" s="5"/>
    </row>
    <row r="187" spans="2:7">
      <c r="B187" s="4"/>
      <c r="F187" s="4"/>
      <c r="G187" s="5"/>
    </row>
    <row r="188" spans="2:7">
      <c r="B188" s="4"/>
      <c r="F188" s="4"/>
      <c r="G188" s="5"/>
    </row>
    <row r="189" spans="2:7">
      <c r="B189" s="4"/>
      <c r="F189" s="4"/>
      <c r="G189" s="5"/>
    </row>
    <row r="190" spans="2:7">
      <c r="B190" s="4"/>
      <c r="F190" s="4"/>
      <c r="G190" s="5"/>
    </row>
    <row r="191" spans="2:7">
      <c r="B191" s="4"/>
      <c r="F191" s="4"/>
      <c r="G191" s="5"/>
    </row>
    <row r="192" spans="2:7">
      <c r="B192" s="4"/>
      <c r="F192" s="4"/>
      <c r="G192" s="5"/>
    </row>
    <row r="193" spans="2:7">
      <c r="B193" s="4"/>
      <c r="F193" s="4"/>
      <c r="G193" s="5"/>
    </row>
    <row r="194" spans="2:7">
      <c r="B194" s="4"/>
      <c r="F194" s="4"/>
      <c r="G194" s="5"/>
    </row>
    <row r="195" spans="2:7">
      <c r="B195" s="4"/>
      <c r="F195" s="4"/>
      <c r="G195" s="5"/>
    </row>
    <row r="196" spans="2:7">
      <c r="B196" s="4"/>
      <c r="F196" s="4"/>
      <c r="G196" s="5"/>
    </row>
    <row r="197" spans="2:7">
      <c r="B197" s="4"/>
      <c r="F197" s="4"/>
      <c r="G197" s="5"/>
    </row>
    <row r="198" spans="2:7">
      <c r="B198" s="4"/>
      <c r="F198" s="4"/>
      <c r="G198" s="5"/>
    </row>
    <row r="199" spans="2:7">
      <c r="B199" s="4"/>
      <c r="F199" s="4"/>
      <c r="G199" s="5"/>
    </row>
    <row r="200" spans="2:7">
      <c r="B200" s="4"/>
      <c r="F200" s="4"/>
      <c r="G200" s="5"/>
    </row>
    <row r="201" spans="2:7">
      <c r="B201" s="4"/>
      <c r="F201" s="4"/>
      <c r="G201" s="5"/>
    </row>
    <row r="202" spans="2:7">
      <c r="B202" s="4"/>
      <c r="F202" s="4"/>
      <c r="G202" s="5"/>
    </row>
    <row r="203" spans="2:7">
      <c r="B203" s="4"/>
      <c r="F203" s="4"/>
      <c r="G203" s="5"/>
    </row>
    <row r="204" spans="2:7">
      <c r="B204" s="4"/>
      <c r="F204" s="4"/>
      <c r="G204" s="5"/>
    </row>
    <row r="205" spans="2:7">
      <c r="B205" s="4"/>
      <c r="F205" s="4"/>
      <c r="G205" s="5"/>
    </row>
    <row r="206" spans="2:7">
      <c r="B206" s="4"/>
      <c r="F206" s="4"/>
      <c r="G206" s="5"/>
    </row>
    <row r="207" spans="2:7">
      <c r="B207" s="4"/>
      <c r="F207" s="4"/>
      <c r="G207" s="5"/>
    </row>
    <row r="208" spans="2:7">
      <c r="B208" s="4"/>
      <c r="F208" s="4"/>
      <c r="G208" s="5"/>
    </row>
    <row r="209" spans="2:7">
      <c r="B209" s="4"/>
      <c r="F209" s="4"/>
      <c r="G209" s="5"/>
    </row>
    <row r="210" spans="2:7">
      <c r="B210" s="4"/>
      <c r="F210" s="4"/>
      <c r="G210" s="5"/>
    </row>
    <row r="211" spans="2:7">
      <c r="B211" s="4"/>
      <c r="F211" s="4"/>
      <c r="G211" s="5"/>
    </row>
    <row r="212" spans="2:7">
      <c r="B212" s="4"/>
      <c r="F212" s="4"/>
      <c r="G212" s="5"/>
    </row>
    <row r="213" spans="2:7">
      <c r="B213" s="4"/>
      <c r="F213" s="4"/>
      <c r="G213" s="5"/>
    </row>
    <row r="214" spans="2:7">
      <c r="B214" s="4"/>
      <c r="F214" s="4"/>
      <c r="G214" s="5"/>
    </row>
    <row r="215" spans="2:7">
      <c r="B215" s="4"/>
      <c r="F215" s="4"/>
      <c r="G215" s="5"/>
    </row>
    <row r="216" spans="2:7">
      <c r="B216" s="4"/>
      <c r="F216" s="4"/>
      <c r="G216" s="5"/>
    </row>
    <row r="217" spans="2:7">
      <c r="B217" s="4"/>
      <c r="F217" s="4"/>
      <c r="G217" s="5"/>
    </row>
    <row r="218" spans="2:7">
      <c r="B218" s="4"/>
      <c r="F218" s="4"/>
      <c r="G218" s="5"/>
    </row>
    <row r="219" spans="2:7">
      <c r="B219" s="4"/>
      <c r="F219" s="4"/>
      <c r="G219" s="5"/>
    </row>
    <row r="220" spans="2:7">
      <c r="B220" s="4"/>
      <c r="F220" s="4"/>
      <c r="G220" s="5"/>
    </row>
    <row r="221" spans="2:7">
      <c r="B221" s="4"/>
      <c r="F221" s="4"/>
      <c r="G221" s="5"/>
    </row>
    <row r="222" spans="2:7">
      <c r="B222" s="4"/>
      <c r="F222" s="4"/>
      <c r="G222" s="5"/>
    </row>
    <row r="223" spans="2:7">
      <c r="B223" s="4"/>
      <c r="F223" s="4"/>
      <c r="G223" s="5"/>
    </row>
    <row r="224" spans="2:7">
      <c r="B224" s="4"/>
      <c r="F224" s="4"/>
      <c r="G224" s="5"/>
    </row>
    <row r="225" spans="2:7">
      <c r="B225" s="4"/>
      <c r="F225" s="4"/>
      <c r="G225" s="5"/>
    </row>
    <row r="226" spans="2:7">
      <c r="B226" s="4"/>
      <c r="F226" s="4"/>
      <c r="G226" s="5"/>
    </row>
    <row r="227" spans="2:7">
      <c r="B227" s="4"/>
      <c r="F227" s="4"/>
      <c r="G227" s="5"/>
    </row>
    <row r="228" spans="2:7">
      <c r="B228" s="4"/>
      <c r="F228" s="4"/>
      <c r="G228" s="5"/>
    </row>
    <row r="229" spans="2:7">
      <c r="B229" s="4"/>
      <c r="F229" s="4"/>
      <c r="G229" s="5"/>
    </row>
    <row r="230" spans="2:7">
      <c r="B230" s="4"/>
      <c r="F230" s="4"/>
      <c r="G230" s="5"/>
    </row>
    <row r="231" spans="2:7">
      <c r="B231" s="4"/>
      <c r="F231" s="4"/>
      <c r="G231" s="5"/>
    </row>
    <row r="232" spans="2:7">
      <c r="B232" s="4"/>
      <c r="F232" s="4"/>
      <c r="G232" s="5"/>
    </row>
    <row r="233" spans="2:7">
      <c r="B233" s="4"/>
      <c r="F233" s="4"/>
      <c r="G233" s="5"/>
    </row>
    <row r="234" spans="2:7">
      <c r="B234" s="4"/>
      <c r="F234" s="4"/>
      <c r="G234" s="5"/>
    </row>
    <row r="235" spans="2:7">
      <c r="B235" s="4"/>
      <c r="F235" s="4"/>
      <c r="G235" s="5"/>
    </row>
    <row r="236" spans="2:7">
      <c r="B236" s="4"/>
      <c r="F236" s="4"/>
      <c r="G236" s="5"/>
    </row>
    <row r="237" spans="2:7">
      <c r="B237" s="4"/>
      <c r="F237" s="4"/>
      <c r="G237" s="5"/>
    </row>
    <row r="238" spans="2:7">
      <c r="B238" s="4"/>
      <c r="F238" s="4"/>
      <c r="G238" s="5"/>
    </row>
    <row r="239" spans="2:7">
      <c r="B239" s="4"/>
      <c r="F239" s="4"/>
      <c r="G239" s="5"/>
    </row>
    <row r="240" spans="2:7">
      <c r="B240" s="4"/>
      <c r="F240" s="4"/>
      <c r="G240" s="5"/>
    </row>
    <row r="241" spans="2:7">
      <c r="B241" s="4"/>
      <c r="F241" s="4"/>
      <c r="G241" s="5"/>
    </row>
    <row r="242" spans="2:7">
      <c r="B242" s="4"/>
      <c r="F242" s="4"/>
      <c r="G242" s="5"/>
    </row>
    <row r="243" spans="2:7">
      <c r="B243" s="4"/>
      <c r="F243" s="4"/>
      <c r="G243" s="5"/>
    </row>
    <row r="244" spans="2:7">
      <c r="B244" s="4"/>
      <c r="F244" s="4"/>
      <c r="G244" s="5"/>
    </row>
    <row r="245" spans="2:7">
      <c r="B245" s="4"/>
      <c r="F245" s="4"/>
      <c r="G245" s="5"/>
    </row>
    <row r="246" spans="2:7">
      <c r="B246" s="4"/>
      <c r="F246" s="4"/>
      <c r="G246" s="5"/>
    </row>
    <row r="247" spans="2:7">
      <c r="B247" s="4"/>
      <c r="F247" s="4"/>
      <c r="G247" s="5"/>
    </row>
    <row r="248" spans="2:7">
      <c r="B248" s="4"/>
      <c r="F248" s="4"/>
      <c r="G248" s="5"/>
    </row>
    <row r="249" spans="2:7">
      <c r="B249" s="4"/>
      <c r="F249" s="4"/>
      <c r="G249" s="5"/>
    </row>
    <row r="250" spans="2:7">
      <c r="B250" s="4"/>
      <c r="F250" s="4"/>
      <c r="G250" s="5"/>
    </row>
    <row r="251" spans="2:7">
      <c r="B251" s="4"/>
      <c r="F251" s="4"/>
      <c r="G251" s="5"/>
    </row>
    <row r="252" spans="2:7">
      <c r="B252" s="4"/>
      <c r="F252" s="4"/>
      <c r="G252" s="5"/>
    </row>
    <row r="253" spans="2:7">
      <c r="B253" s="4"/>
      <c r="F253" s="4"/>
      <c r="G253" s="5"/>
    </row>
    <row r="254" spans="2:7">
      <c r="B254" s="4"/>
      <c r="F254" s="4"/>
      <c r="G254" s="5"/>
    </row>
    <row r="255" spans="2:7">
      <c r="B255" s="4"/>
      <c r="F255" s="4"/>
      <c r="G255" s="5"/>
    </row>
    <row r="256" spans="2:7">
      <c r="B256" s="4"/>
      <c r="F256" s="4"/>
      <c r="G256" s="5"/>
    </row>
    <row r="257" spans="2:7">
      <c r="B257" s="4"/>
      <c r="F257" s="4"/>
      <c r="G257" s="5"/>
    </row>
    <row r="258" spans="2:7">
      <c r="B258" s="4"/>
      <c r="F258" s="4"/>
      <c r="G258" s="5"/>
    </row>
    <row r="259" spans="2:7">
      <c r="B259" s="4"/>
      <c r="F259" s="4"/>
      <c r="G259" s="5"/>
    </row>
    <row r="260" spans="2:7">
      <c r="B260" s="4"/>
      <c r="F260" s="4"/>
      <c r="G260" s="5"/>
    </row>
    <row r="261" spans="2:7">
      <c r="B261" s="4"/>
      <c r="F261" s="4"/>
      <c r="G261" s="5"/>
    </row>
    <row r="262" spans="2:7">
      <c r="B262" s="4"/>
      <c r="F262" s="4"/>
      <c r="G262" s="5"/>
    </row>
    <row r="263" spans="2:7">
      <c r="B263" s="4"/>
      <c r="F263" s="4"/>
      <c r="G263" s="5"/>
    </row>
    <row r="264" spans="2:7">
      <c r="B264" s="4"/>
      <c r="F264" s="4"/>
      <c r="G264" s="5"/>
    </row>
    <row r="265" spans="2:7">
      <c r="B265" s="4"/>
      <c r="F265" s="4"/>
      <c r="G265" s="5"/>
    </row>
    <row r="266" spans="2:7">
      <c r="B266" s="4"/>
      <c r="F266" s="4"/>
      <c r="G266" s="5"/>
    </row>
    <row r="267" spans="2:7">
      <c r="B267" s="4"/>
      <c r="F267" s="4"/>
      <c r="G267" s="5"/>
    </row>
    <row r="268" spans="2:7">
      <c r="B268" s="4"/>
      <c r="F268" s="4"/>
      <c r="G268" s="5"/>
    </row>
    <row r="269" spans="2:7">
      <c r="B269" s="4"/>
      <c r="F269" s="4"/>
      <c r="G269" s="5"/>
    </row>
    <row r="270" spans="2:7">
      <c r="B270" s="4"/>
      <c r="F270" s="4"/>
      <c r="G270" s="5"/>
    </row>
    <row r="271" spans="2:7">
      <c r="B271" s="4"/>
      <c r="F271" s="4"/>
      <c r="G271" s="5"/>
    </row>
    <row r="272" spans="2:7">
      <c r="B272" s="4"/>
      <c r="F272" s="4"/>
      <c r="G272" s="5"/>
    </row>
    <row r="273" spans="2:7">
      <c r="B273" s="4"/>
      <c r="F273" s="4"/>
      <c r="G273" s="5"/>
    </row>
    <row r="274" spans="2:7">
      <c r="B274" s="4"/>
      <c r="F274" s="4"/>
      <c r="G274" s="5"/>
    </row>
    <row r="275" spans="2:7">
      <c r="B275" s="4"/>
      <c r="F275" s="4"/>
      <c r="G275" s="5"/>
    </row>
    <row r="276" spans="2:7">
      <c r="B276" s="4"/>
      <c r="F276" s="4"/>
      <c r="G276" s="5"/>
    </row>
    <row r="277" spans="2:7">
      <c r="B277" s="4"/>
      <c r="F277" s="4"/>
      <c r="G277" s="5"/>
    </row>
    <row r="278" spans="2:7">
      <c r="B278" s="4"/>
      <c r="F278" s="4"/>
      <c r="G278" s="5"/>
    </row>
    <row r="279" spans="2:7">
      <c r="B279" s="4"/>
      <c r="F279" s="4"/>
      <c r="G279" s="5"/>
    </row>
    <row r="280" spans="2:7">
      <c r="B280" s="4"/>
      <c r="F280" s="4"/>
      <c r="G280" s="5"/>
    </row>
    <row r="281" spans="2:7">
      <c r="B281" s="4"/>
      <c r="F281" s="4"/>
      <c r="G281" s="5"/>
    </row>
    <row r="282" spans="2:7">
      <c r="B282" s="4"/>
      <c r="F282" s="4"/>
      <c r="G282" s="5"/>
    </row>
    <row r="283" spans="2:7">
      <c r="B283" s="4"/>
      <c r="F283" s="4"/>
      <c r="G283" s="5"/>
    </row>
    <row r="284" spans="2:7">
      <c r="B284" s="4"/>
      <c r="F284" s="4"/>
      <c r="G284" s="5"/>
    </row>
    <row r="285" spans="2:7">
      <c r="B285" s="4"/>
      <c r="F285" s="4"/>
      <c r="G285" s="5"/>
    </row>
    <row r="286" spans="2:7">
      <c r="B286" s="4"/>
      <c r="F286" s="4"/>
      <c r="G286" s="5"/>
    </row>
    <row r="287" spans="2:7">
      <c r="B287" s="4"/>
      <c r="F287" s="4"/>
      <c r="G287" s="5"/>
    </row>
    <row r="288" spans="2:7">
      <c r="B288" s="4"/>
      <c r="F288" s="4"/>
      <c r="G288" s="5"/>
    </row>
    <row r="289" spans="2:7">
      <c r="B289" s="4"/>
      <c r="F289" s="4"/>
      <c r="G289" s="5"/>
    </row>
    <row r="290" spans="2:7">
      <c r="B290" s="4"/>
      <c r="F290" s="4"/>
      <c r="G290" s="5"/>
    </row>
    <row r="291" spans="2:7">
      <c r="B291" s="4"/>
      <c r="F291" s="4"/>
      <c r="G291" s="5"/>
    </row>
    <row r="292" spans="2:7">
      <c r="B292" s="4"/>
      <c r="F292" s="4"/>
      <c r="G292" s="5"/>
    </row>
    <row r="293" spans="2:7">
      <c r="B293" s="4"/>
      <c r="F293" s="4"/>
      <c r="G293" s="5"/>
    </row>
    <row r="294" spans="2:7">
      <c r="B294" s="4"/>
      <c r="F294" s="4"/>
      <c r="G294" s="5"/>
    </row>
    <row r="295" spans="2:7">
      <c r="B295" s="4"/>
      <c r="F295" s="4"/>
      <c r="G295" s="5"/>
    </row>
    <row r="296" spans="2:7">
      <c r="B296" s="4"/>
      <c r="F296" s="4"/>
      <c r="G296" s="5"/>
    </row>
    <row r="297" spans="2:7">
      <c r="B297" s="4"/>
      <c r="F297" s="4"/>
      <c r="G297" s="5"/>
    </row>
    <row r="298" spans="2:7">
      <c r="B298" s="4"/>
      <c r="F298" s="4"/>
      <c r="G298" s="5"/>
    </row>
    <row r="299" spans="2:7">
      <c r="B299" s="4"/>
      <c r="F299" s="4"/>
      <c r="G299" s="5"/>
    </row>
    <row r="300" spans="2:7">
      <c r="B300" s="4"/>
      <c r="F300" s="4"/>
      <c r="G300" s="5"/>
    </row>
    <row r="301" spans="2:7">
      <c r="B301" s="4"/>
      <c r="F301" s="4"/>
      <c r="G301" s="5"/>
    </row>
    <row r="302" spans="2:7">
      <c r="B302" s="4"/>
      <c r="F302" s="4"/>
      <c r="G302" s="5"/>
    </row>
    <row r="303" spans="2:7">
      <c r="B303" s="4"/>
      <c r="F303" s="4"/>
      <c r="G303" s="5"/>
    </row>
    <row r="304" spans="2:7">
      <c r="B304" s="4"/>
      <c r="F304" s="4"/>
      <c r="G304" s="5"/>
    </row>
    <row r="305" spans="2:7">
      <c r="B305" s="4"/>
      <c r="F305" s="4"/>
      <c r="G305" s="5"/>
    </row>
    <row r="306" spans="2:7">
      <c r="B306" s="4"/>
      <c r="F306" s="4"/>
      <c r="G306" s="5"/>
    </row>
    <row r="307" spans="2:7">
      <c r="B307" s="4"/>
      <c r="F307" s="4"/>
      <c r="G307" s="5"/>
    </row>
    <row r="308" spans="2:7">
      <c r="B308" s="4"/>
      <c r="F308" s="4"/>
      <c r="G308" s="5"/>
    </row>
    <row r="309" spans="2:7">
      <c r="B309" s="4"/>
      <c r="F309" s="4"/>
      <c r="G309" s="5"/>
    </row>
    <row r="310" spans="2:7">
      <c r="B310" s="4"/>
      <c r="F310" s="4"/>
      <c r="G310" s="5"/>
    </row>
    <row r="311" spans="2:7">
      <c r="B311" s="4"/>
      <c r="F311" s="4"/>
      <c r="G311" s="5"/>
    </row>
    <row r="312" spans="2:7">
      <c r="B312" s="4"/>
      <c r="F312" s="4"/>
      <c r="G312" s="5"/>
    </row>
    <row r="313" spans="2:7">
      <c r="B313" s="4"/>
      <c r="F313" s="4"/>
      <c r="G313" s="5"/>
    </row>
    <row r="314" spans="2:7">
      <c r="B314" s="4"/>
      <c r="F314" s="4"/>
      <c r="G314" s="5"/>
    </row>
    <row r="315" spans="2:7">
      <c r="B315" s="4"/>
      <c r="F315" s="4"/>
      <c r="G315" s="5"/>
    </row>
    <row r="316" spans="2:7">
      <c r="B316" s="4"/>
      <c r="F316" s="4"/>
      <c r="G316" s="5"/>
    </row>
    <row r="317" spans="2:7">
      <c r="B317" s="4"/>
      <c r="F317" s="4"/>
      <c r="G317" s="5"/>
    </row>
    <row r="318" spans="2:7">
      <c r="B318" s="4"/>
      <c r="F318" s="4"/>
      <c r="G318" s="5"/>
    </row>
    <row r="319" spans="2:7">
      <c r="B319" s="4"/>
      <c r="F319" s="4"/>
      <c r="G319" s="5"/>
    </row>
    <row r="320" spans="2:7">
      <c r="B320" s="4"/>
      <c r="F320" s="4"/>
      <c r="G320" s="5"/>
    </row>
    <row r="321" spans="2:7">
      <c r="B321" s="4"/>
      <c r="F321" s="4"/>
      <c r="G321" s="5"/>
    </row>
    <row r="322" spans="2:7">
      <c r="B322" s="4"/>
      <c r="F322" s="4"/>
      <c r="G322" s="5"/>
    </row>
    <row r="323" spans="2:7">
      <c r="B323" s="4"/>
      <c r="F323" s="4"/>
      <c r="G323" s="5"/>
    </row>
    <row r="324" spans="2:7">
      <c r="B324" s="4"/>
      <c r="F324" s="4"/>
      <c r="G324" s="5"/>
    </row>
    <row r="325" spans="2:7">
      <c r="B325" s="4"/>
      <c r="F325" s="4"/>
      <c r="G325" s="5"/>
    </row>
    <row r="326" spans="2:7">
      <c r="B326" s="4"/>
      <c r="F326" s="4"/>
      <c r="G326" s="5"/>
    </row>
    <row r="327" spans="2:7">
      <c r="B327" s="4"/>
      <c r="F327" s="4"/>
      <c r="G327" s="5"/>
    </row>
    <row r="328" spans="2:7">
      <c r="B328" s="4"/>
      <c r="F328" s="4"/>
      <c r="G328" s="5"/>
    </row>
    <row r="329" spans="2:7">
      <c r="B329" s="4"/>
      <c r="F329" s="4"/>
      <c r="G329" s="5"/>
    </row>
    <row r="330" spans="2:7">
      <c r="B330" s="4"/>
      <c r="F330" s="4"/>
      <c r="G330" s="5"/>
    </row>
    <row r="331" spans="2:7">
      <c r="B331" s="4"/>
      <c r="F331" s="4"/>
      <c r="G331" s="5"/>
    </row>
    <row r="332" spans="2:7">
      <c r="B332" s="4"/>
      <c r="F332" s="4"/>
      <c r="G332" s="5"/>
    </row>
    <row r="333" spans="2:7">
      <c r="B333" s="4"/>
      <c r="F333" s="4"/>
      <c r="G333" s="5"/>
    </row>
    <row r="334" spans="2:7">
      <c r="B334" s="4"/>
      <c r="F334" s="4"/>
      <c r="G334" s="5"/>
    </row>
    <row r="335" spans="2:7">
      <c r="B335" s="4"/>
      <c r="F335" s="4"/>
      <c r="G335" s="5"/>
    </row>
    <row r="336" spans="2:7">
      <c r="B336" s="4"/>
      <c r="F336" s="4"/>
      <c r="G336" s="5"/>
    </row>
    <row r="337" spans="2:7">
      <c r="B337" s="4"/>
      <c r="F337" s="4"/>
      <c r="G337" s="5"/>
    </row>
    <row r="338" spans="2:7">
      <c r="B338" s="4"/>
      <c r="F338" s="4"/>
      <c r="G338" s="5"/>
    </row>
    <row r="339" spans="2:7">
      <c r="B339" s="4"/>
      <c r="F339" s="4"/>
      <c r="G339" s="5"/>
    </row>
    <row r="340" spans="2:7">
      <c r="B340" s="4"/>
      <c r="F340" s="4"/>
      <c r="G340" s="5"/>
    </row>
    <row r="341" spans="2:7">
      <c r="B341" s="4"/>
      <c r="F341" s="4"/>
      <c r="G341" s="5"/>
    </row>
    <row r="342" spans="2:7">
      <c r="B342" s="4"/>
      <c r="F342" s="4"/>
      <c r="G342" s="5"/>
    </row>
    <row r="343" spans="2:7">
      <c r="B343" s="4"/>
      <c r="F343" s="4"/>
      <c r="G343" s="5"/>
    </row>
    <row r="344" spans="2:7">
      <c r="B344" s="4"/>
      <c r="F344" s="4"/>
      <c r="G344" s="5"/>
    </row>
    <row r="345" spans="2:7">
      <c r="B345" s="4"/>
      <c r="F345" s="4"/>
      <c r="G345" s="5"/>
    </row>
    <row r="346" spans="2:7">
      <c r="B346" s="4"/>
      <c r="F346" s="4"/>
      <c r="G346" s="5"/>
    </row>
    <row r="347" spans="2:7">
      <c r="B347" s="4"/>
      <c r="F347" s="4"/>
      <c r="G347" s="5"/>
    </row>
    <row r="348" spans="2:7">
      <c r="B348" s="4"/>
      <c r="F348" s="4"/>
      <c r="G348" s="5"/>
    </row>
    <row r="349" spans="2:7">
      <c r="B349" s="4"/>
      <c r="F349" s="4"/>
      <c r="G349" s="5"/>
    </row>
    <row r="350" spans="2:7">
      <c r="B350" s="4"/>
      <c r="F350" s="4"/>
      <c r="G350" s="5"/>
    </row>
    <row r="351" spans="2:7">
      <c r="B351" s="4"/>
      <c r="F351" s="4"/>
      <c r="G351" s="5"/>
    </row>
    <row r="352" spans="2:7">
      <c r="B352" s="4"/>
      <c r="F352" s="4"/>
      <c r="G352" s="5"/>
    </row>
    <row r="353" spans="2:7">
      <c r="B353" s="4"/>
      <c r="F353" s="4"/>
      <c r="G353" s="5"/>
    </row>
    <row r="354" spans="2:7">
      <c r="B354" s="4"/>
      <c r="F354" s="4"/>
      <c r="G354" s="5"/>
    </row>
    <row r="355" spans="2:7">
      <c r="B355" s="4"/>
      <c r="F355" s="4"/>
      <c r="G355" s="5"/>
    </row>
    <row r="356" spans="2:7">
      <c r="B356" s="4"/>
      <c r="F356" s="4"/>
      <c r="G356" s="5"/>
    </row>
    <row r="357" spans="2:7">
      <c r="B357" s="4"/>
      <c r="F357" s="4"/>
      <c r="G357" s="5"/>
    </row>
    <row r="358" spans="2:7">
      <c r="B358" s="4"/>
      <c r="F358" s="4"/>
      <c r="G358" s="5"/>
    </row>
    <row r="359" spans="2:7">
      <c r="B359" s="4"/>
      <c r="F359" s="4"/>
      <c r="G359" s="5"/>
    </row>
    <row r="360" spans="2:7">
      <c r="B360" s="4"/>
      <c r="F360" s="4"/>
      <c r="G360" s="5"/>
    </row>
    <row r="361" spans="2:7">
      <c r="B361" s="4"/>
      <c r="F361" s="4"/>
      <c r="G361" s="5"/>
    </row>
    <row r="362" spans="2:7">
      <c r="B362" s="4"/>
      <c r="F362" s="4"/>
      <c r="G362" s="5"/>
    </row>
    <row r="363" spans="2:7">
      <c r="B363" s="4"/>
      <c r="F363" s="4"/>
      <c r="G363" s="5"/>
    </row>
    <row r="364" spans="2:7">
      <c r="B364" s="4"/>
      <c r="F364" s="4"/>
      <c r="G364" s="5"/>
    </row>
    <row r="365" spans="2:7">
      <c r="B365" s="4"/>
      <c r="F365" s="4"/>
      <c r="G365" s="5"/>
    </row>
    <row r="366" spans="2:7">
      <c r="B366" s="4"/>
      <c r="F366" s="4"/>
      <c r="G366" s="5"/>
    </row>
    <row r="367" spans="2:7">
      <c r="B367" s="4"/>
      <c r="F367" s="4"/>
      <c r="G367" s="5"/>
    </row>
    <row r="368" spans="2:7">
      <c r="B368" s="4"/>
      <c r="F368" s="4"/>
      <c r="G368" s="5"/>
    </row>
    <row r="369" spans="2:7">
      <c r="B369" s="4"/>
      <c r="F369" s="4"/>
      <c r="G369" s="5"/>
    </row>
    <row r="370" spans="2:7">
      <c r="B370" s="4"/>
      <c r="F370" s="4"/>
      <c r="G370" s="5"/>
    </row>
    <row r="371" spans="2:7">
      <c r="B371" s="4"/>
      <c r="F371" s="4"/>
      <c r="G371" s="5"/>
    </row>
    <row r="372" spans="2:7">
      <c r="B372" s="4"/>
      <c r="F372" s="4"/>
      <c r="G372" s="5"/>
    </row>
    <row r="373" spans="2:7">
      <c r="B373" s="4"/>
      <c r="F373" s="4"/>
      <c r="G373" s="5"/>
    </row>
    <row r="374" spans="2:7">
      <c r="B374" s="4"/>
      <c r="F374" s="4"/>
      <c r="G374" s="5"/>
    </row>
    <row r="375" spans="2:7">
      <c r="B375" s="4"/>
      <c r="F375" s="4"/>
      <c r="G375" s="5"/>
    </row>
    <row r="376" spans="2:7">
      <c r="B376" s="4"/>
      <c r="F376" s="4"/>
      <c r="G376" s="5"/>
    </row>
    <row r="377" spans="2:7">
      <c r="B377" s="4"/>
      <c r="F377" s="4"/>
      <c r="G377" s="5"/>
    </row>
    <row r="378" spans="2:7">
      <c r="B378" s="4"/>
      <c r="F378" s="4"/>
      <c r="G378" s="5"/>
    </row>
    <row r="379" spans="2:7">
      <c r="B379" s="4"/>
      <c r="F379" s="4"/>
      <c r="G379" s="5"/>
    </row>
    <row r="380" spans="2:7">
      <c r="B380" s="4"/>
      <c r="F380" s="4"/>
      <c r="G380" s="5"/>
    </row>
    <row r="381" spans="2:7">
      <c r="B381" s="4"/>
      <c r="F381" s="4"/>
      <c r="G381" s="5"/>
    </row>
    <row r="382" spans="2:7">
      <c r="B382" s="4"/>
      <c r="F382" s="4"/>
      <c r="G382" s="5"/>
    </row>
    <row r="383" spans="2:7">
      <c r="B383" s="4"/>
      <c r="F383" s="4"/>
      <c r="G383" s="5"/>
    </row>
    <row r="384" spans="2:7">
      <c r="B384" s="4"/>
      <c r="F384" s="4"/>
      <c r="G384" s="5"/>
    </row>
    <row r="385" spans="2:7">
      <c r="B385" s="4"/>
      <c r="F385" s="4"/>
      <c r="G385" s="5"/>
    </row>
    <row r="386" spans="2:7">
      <c r="B386" s="4"/>
      <c r="F386" s="4"/>
      <c r="G386" s="5"/>
    </row>
    <row r="387" spans="2:7">
      <c r="B387" s="4"/>
      <c r="F387" s="4"/>
      <c r="G387" s="5"/>
    </row>
    <row r="388" spans="2:7">
      <c r="B388" s="4"/>
      <c r="F388" s="4"/>
      <c r="G388" s="5"/>
    </row>
    <row r="389" spans="2:7">
      <c r="B389" s="4"/>
      <c r="F389" s="4"/>
      <c r="G389" s="5"/>
    </row>
    <row r="390" spans="2:7">
      <c r="B390" s="4"/>
      <c r="F390" s="4"/>
      <c r="G390" s="5"/>
    </row>
    <row r="391" spans="2:7">
      <c r="B391" s="4"/>
      <c r="F391" s="4"/>
      <c r="G391" s="5"/>
    </row>
    <row r="392" spans="2:7">
      <c r="B392" s="4"/>
      <c r="F392" s="4"/>
      <c r="G392" s="5"/>
    </row>
    <row r="393" spans="2:7">
      <c r="B393" s="4"/>
      <c r="F393" s="4"/>
      <c r="G393" s="5"/>
    </row>
    <row r="394" spans="2:7">
      <c r="B394" s="4"/>
      <c r="F394" s="4"/>
      <c r="G394" s="5"/>
    </row>
    <row r="395" spans="2:7">
      <c r="B395" s="4"/>
      <c r="F395" s="4"/>
      <c r="G395" s="5"/>
    </row>
    <row r="396" spans="2:7">
      <c r="B396" s="4"/>
      <c r="F396" s="4"/>
      <c r="G396" s="5"/>
    </row>
    <row r="397" spans="2:7">
      <c r="B397" s="4"/>
      <c r="F397" s="4"/>
      <c r="G397" s="5"/>
    </row>
    <row r="398" spans="2:7">
      <c r="B398" s="4"/>
      <c r="F398" s="4"/>
      <c r="G398" s="5"/>
    </row>
    <row r="399" spans="2:7">
      <c r="B399" s="4"/>
      <c r="F399" s="4"/>
      <c r="G399" s="5"/>
    </row>
    <row r="400" spans="2:7">
      <c r="B400" s="4"/>
      <c r="F400" s="4"/>
      <c r="G400" s="5"/>
    </row>
    <row r="401" spans="2:7">
      <c r="B401" s="4"/>
      <c r="F401" s="4"/>
      <c r="G401" s="5"/>
    </row>
    <row r="402" spans="2:7">
      <c r="B402" s="4"/>
      <c r="F402" s="4"/>
      <c r="G402" s="5"/>
    </row>
    <row r="403" spans="2:7">
      <c r="B403" s="4"/>
      <c r="F403" s="4"/>
      <c r="G403" s="5"/>
    </row>
    <row r="404" spans="2:7">
      <c r="B404" s="4"/>
      <c r="F404" s="4"/>
      <c r="G404" s="5"/>
    </row>
    <row r="405" spans="2:7">
      <c r="B405" s="4"/>
      <c r="F405" s="4"/>
      <c r="G405" s="5"/>
    </row>
    <row r="406" spans="2:7">
      <c r="B406" s="4"/>
      <c r="F406" s="4"/>
      <c r="G406" s="5"/>
    </row>
    <row r="407" spans="2:7">
      <c r="B407" s="4"/>
      <c r="F407" s="4"/>
      <c r="G407" s="5"/>
    </row>
    <row r="408" spans="2:7">
      <c r="B408" s="4"/>
      <c r="F408" s="4"/>
      <c r="G408" s="5"/>
    </row>
    <row r="409" spans="2:7">
      <c r="B409" s="4"/>
      <c r="F409" s="4"/>
      <c r="G409" s="5"/>
    </row>
    <row r="410" spans="2:7">
      <c r="B410" s="4"/>
      <c r="F410" s="4"/>
      <c r="G410" s="5"/>
    </row>
    <row r="411" spans="2:7">
      <c r="B411" s="4"/>
      <c r="F411" s="4"/>
      <c r="G411" s="5"/>
    </row>
    <row r="412" spans="2:7">
      <c r="B412" s="4"/>
      <c r="F412" s="4"/>
      <c r="G412" s="5"/>
    </row>
    <row r="413" spans="2:7">
      <c r="B413" s="4"/>
      <c r="F413" s="4"/>
      <c r="G413" s="5"/>
    </row>
    <row r="414" spans="2:7">
      <c r="B414" s="4"/>
      <c r="F414" s="4"/>
      <c r="G414" s="5"/>
    </row>
    <row r="415" spans="2:7">
      <c r="B415" s="4"/>
      <c r="F415" s="4"/>
      <c r="G415" s="5"/>
    </row>
    <row r="416" spans="2:7">
      <c r="B416" s="4"/>
      <c r="F416" s="4"/>
      <c r="G416" s="5"/>
    </row>
    <row r="417" spans="2:7">
      <c r="B417" s="4"/>
      <c r="F417" s="4"/>
      <c r="G417" s="5"/>
    </row>
    <row r="418" spans="2:7">
      <c r="B418" s="4"/>
      <c r="F418" s="4"/>
      <c r="G418" s="5"/>
    </row>
    <row r="419" spans="2:7">
      <c r="B419" s="4"/>
      <c r="F419" s="4"/>
      <c r="G419" s="5"/>
    </row>
    <row r="420" spans="2:7">
      <c r="B420" s="4"/>
      <c r="F420" s="4"/>
      <c r="G420" s="5"/>
    </row>
    <row r="421" spans="2:7">
      <c r="B421" s="4"/>
      <c r="F421" s="4"/>
      <c r="G421" s="5"/>
    </row>
    <row r="422" spans="2:7">
      <c r="B422" s="4"/>
      <c r="F422" s="4"/>
      <c r="G422" s="5"/>
    </row>
    <row r="423" spans="2:7">
      <c r="B423" s="4"/>
      <c r="F423" s="4"/>
      <c r="G423" s="5"/>
    </row>
    <row r="424" spans="2:7">
      <c r="B424" s="4"/>
      <c r="F424" s="4"/>
      <c r="G424" s="5"/>
    </row>
    <row r="425" spans="2:7">
      <c r="B425" s="4"/>
      <c r="F425" s="4"/>
      <c r="G425" s="5"/>
    </row>
    <row r="426" spans="2:7">
      <c r="B426" s="4"/>
      <c r="F426" s="4"/>
      <c r="G426" s="5"/>
    </row>
    <row r="427" spans="2:7">
      <c r="B427" s="4"/>
      <c r="F427" s="4"/>
      <c r="G427" s="5"/>
    </row>
    <row r="428" spans="2:7">
      <c r="B428" s="4"/>
      <c r="F428" s="4"/>
      <c r="G428" s="5"/>
    </row>
    <row r="429" spans="2:7">
      <c r="B429" s="4"/>
      <c r="F429" s="4"/>
      <c r="G429" s="5"/>
    </row>
    <row r="430" spans="2:7">
      <c r="B430" s="4"/>
      <c r="F430" s="4"/>
      <c r="G430" s="5"/>
    </row>
    <row r="431" spans="2:7">
      <c r="B431" s="4"/>
      <c r="F431" s="4"/>
      <c r="G431" s="5"/>
    </row>
    <row r="432" spans="2:7">
      <c r="B432" s="4"/>
      <c r="F432" s="4"/>
      <c r="G432" s="5"/>
    </row>
    <row r="433" spans="2:7">
      <c r="B433" s="4"/>
      <c r="F433" s="4"/>
      <c r="G433" s="5"/>
    </row>
    <row r="434" spans="2:7">
      <c r="B434" s="4"/>
      <c r="F434" s="4"/>
      <c r="G434" s="5"/>
    </row>
    <row r="435" spans="2:7">
      <c r="B435" s="4"/>
      <c r="F435" s="4"/>
      <c r="G435" s="5"/>
    </row>
    <row r="436" spans="2:7">
      <c r="B436" s="4"/>
      <c r="F436" s="4"/>
      <c r="G436" s="5"/>
    </row>
    <row r="437" spans="2:7">
      <c r="B437" s="4"/>
      <c r="F437" s="4"/>
      <c r="G437" s="5"/>
    </row>
    <row r="438" spans="2:7">
      <c r="B438" s="4"/>
      <c r="F438" s="4"/>
      <c r="G438" s="5"/>
    </row>
    <row r="439" spans="2:7">
      <c r="B439" s="4"/>
      <c r="F439" s="4"/>
      <c r="G439" s="5"/>
    </row>
    <row r="440" spans="2:7">
      <c r="B440" s="4"/>
      <c r="F440" s="4"/>
      <c r="G440" s="5"/>
    </row>
    <row r="441" spans="2:7">
      <c r="B441" s="4"/>
      <c r="F441" s="4"/>
      <c r="G441" s="5"/>
    </row>
    <row r="442" spans="2:7">
      <c r="B442" s="4"/>
      <c r="F442" s="4"/>
      <c r="G442" s="5"/>
    </row>
    <row r="443" spans="2:7">
      <c r="B443" s="4"/>
      <c r="F443" s="4"/>
      <c r="G443" s="5"/>
    </row>
    <row r="444" spans="2:7">
      <c r="B444" s="4"/>
      <c r="F444" s="4"/>
      <c r="G444" s="5"/>
    </row>
    <row r="445" spans="2:7">
      <c r="B445" s="4"/>
      <c r="F445" s="4"/>
      <c r="G445" s="5"/>
    </row>
    <row r="446" spans="2:7">
      <c r="B446" s="4"/>
      <c r="F446" s="4"/>
      <c r="G446" s="5"/>
    </row>
    <row r="447" spans="2:7">
      <c r="B447" s="4"/>
      <c r="F447" s="4"/>
      <c r="G447" s="5"/>
    </row>
    <row r="448" spans="2:7">
      <c r="B448" s="4"/>
      <c r="F448" s="4"/>
      <c r="G448" s="5"/>
    </row>
    <row r="449" spans="2:7">
      <c r="B449" s="4"/>
      <c r="F449" s="4"/>
      <c r="G449" s="5"/>
    </row>
    <row r="450" spans="2:7">
      <c r="B450" s="4"/>
      <c r="F450" s="4"/>
      <c r="G450" s="5"/>
    </row>
    <row r="451" spans="2:7">
      <c r="B451" s="4"/>
      <c r="F451" s="4"/>
      <c r="G451" s="5"/>
    </row>
    <row r="452" spans="2:7">
      <c r="B452" s="4"/>
      <c r="F452" s="4"/>
      <c r="G452" s="5"/>
    </row>
    <row r="453" spans="2:7">
      <c r="B453" s="4"/>
      <c r="F453" s="4"/>
      <c r="G453" s="5"/>
    </row>
    <row r="454" spans="2:7">
      <c r="B454" s="4"/>
      <c r="F454" s="4"/>
      <c r="G454" s="5"/>
    </row>
    <row r="455" spans="2:7">
      <c r="B455" s="4"/>
      <c r="F455" s="4"/>
      <c r="G455" s="5"/>
    </row>
    <row r="456" spans="2:7">
      <c r="B456" s="4"/>
      <c r="F456" s="4"/>
      <c r="G456" s="5"/>
    </row>
    <row r="457" spans="2:7">
      <c r="B457" s="4"/>
      <c r="F457" s="4"/>
      <c r="G457" s="5"/>
    </row>
    <row r="458" spans="2:7">
      <c r="B458" s="4"/>
      <c r="F458" s="4"/>
      <c r="G458" s="5"/>
    </row>
    <row r="459" spans="2:7">
      <c r="B459" s="4"/>
      <c r="F459" s="4"/>
      <c r="G459" s="5"/>
    </row>
    <row r="460" spans="2:7">
      <c r="B460" s="4"/>
      <c r="F460" s="4"/>
      <c r="G460" s="5"/>
    </row>
    <row r="461" spans="2:7">
      <c r="B461" s="4"/>
      <c r="F461" s="4"/>
      <c r="G461" s="5"/>
    </row>
    <row r="462" spans="2:7">
      <c r="B462" s="4"/>
      <c r="F462" s="4"/>
      <c r="G462" s="5"/>
    </row>
    <row r="463" spans="2:7">
      <c r="B463" s="4"/>
      <c r="F463" s="4"/>
      <c r="G463" s="5"/>
    </row>
    <row r="464" spans="2:7">
      <c r="B464" s="4"/>
      <c r="F464" s="4"/>
      <c r="G464" s="5"/>
    </row>
    <row r="465" spans="2:7">
      <c r="B465" s="4"/>
      <c r="F465" s="4"/>
      <c r="G465" s="5"/>
    </row>
    <row r="466" spans="2:7">
      <c r="B466" s="4"/>
      <c r="F466" s="4"/>
      <c r="G466" s="5"/>
    </row>
    <row r="467" spans="2:7">
      <c r="B467" s="4"/>
      <c r="F467" s="4"/>
      <c r="G467" s="5"/>
    </row>
    <row r="468" spans="2:7">
      <c r="B468" s="4"/>
      <c r="F468" s="4"/>
      <c r="G468" s="5"/>
    </row>
    <row r="469" spans="2:7">
      <c r="B469" s="4"/>
      <c r="F469" s="4"/>
      <c r="G469" s="5"/>
    </row>
    <row r="470" spans="2:7">
      <c r="B470" s="4"/>
      <c r="F470" s="4"/>
      <c r="G470" s="5"/>
    </row>
    <row r="471" spans="2:7">
      <c r="B471" s="4"/>
      <c r="F471" s="4"/>
      <c r="G471" s="5"/>
    </row>
    <row r="472" spans="2:7">
      <c r="B472" s="4"/>
      <c r="F472" s="4"/>
      <c r="G472" s="5"/>
    </row>
    <row r="473" spans="2:7">
      <c r="B473" s="4"/>
      <c r="F473" s="4"/>
      <c r="G473" s="5"/>
    </row>
    <row r="474" spans="2:7">
      <c r="B474" s="4"/>
      <c r="F474" s="4"/>
      <c r="G474" s="5"/>
    </row>
    <row r="475" spans="2:7">
      <c r="B475" s="4"/>
      <c r="F475" s="4"/>
      <c r="G475" s="5"/>
    </row>
    <row r="476" spans="2:7">
      <c r="B476" s="4"/>
      <c r="F476" s="4"/>
      <c r="G476" s="5"/>
    </row>
    <row r="477" spans="2:7">
      <c r="B477" s="4"/>
      <c r="F477" s="4"/>
      <c r="G477" s="5"/>
    </row>
    <row r="478" spans="2:7">
      <c r="B478" s="4"/>
      <c r="F478" s="4"/>
      <c r="G478" s="5"/>
    </row>
    <row r="479" spans="2:7">
      <c r="B479" s="4"/>
      <c r="F479" s="4"/>
      <c r="G479" s="5"/>
    </row>
    <row r="480" spans="2:7">
      <c r="B480" s="4"/>
      <c r="F480" s="4"/>
      <c r="G480" s="5"/>
    </row>
    <row r="481" spans="2:7">
      <c r="B481" s="4"/>
      <c r="F481" s="4"/>
      <c r="G481" s="5"/>
    </row>
    <row r="482" spans="2:7">
      <c r="B482" s="4"/>
      <c r="F482" s="4"/>
      <c r="G482" s="5"/>
    </row>
    <row r="483" spans="2:7">
      <c r="B483" s="4"/>
      <c r="F483" s="4"/>
      <c r="G483" s="5"/>
    </row>
    <row r="484" spans="2:7">
      <c r="B484" s="4"/>
      <c r="F484" s="4"/>
      <c r="G484" s="5"/>
    </row>
    <row r="485" spans="2:7">
      <c r="B485" s="4"/>
      <c r="F485" s="4"/>
      <c r="G485" s="5"/>
    </row>
    <row r="486" spans="2:7">
      <c r="B486" s="4"/>
      <c r="F486" s="4"/>
      <c r="G486" s="5"/>
    </row>
    <row r="487" spans="2:7">
      <c r="B487" s="4"/>
      <c r="F487" s="4"/>
      <c r="G487" s="5"/>
    </row>
    <row r="488" spans="2:7">
      <c r="B488" s="4"/>
      <c r="F488" s="4"/>
      <c r="G488" s="5"/>
    </row>
    <row r="489" spans="2:7">
      <c r="B489" s="4"/>
      <c r="F489" s="4"/>
      <c r="G489" s="5"/>
    </row>
    <row r="490" spans="2:7">
      <c r="B490" s="4"/>
      <c r="F490" s="4"/>
      <c r="G490" s="5"/>
    </row>
    <row r="491" spans="2:7">
      <c r="B491" s="4"/>
      <c r="F491" s="4"/>
      <c r="G491" s="5"/>
    </row>
    <row r="492" spans="2:7">
      <c r="B492" s="4"/>
      <c r="F492" s="4"/>
      <c r="G492" s="5"/>
    </row>
    <row r="493" spans="2:7">
      <c r="B493" s="4"/>
      <c r="F493" s="4"/>
      <c r="G493" s="5"/>
    </row>
    <row r="494" spans="2:7">
      <c r="B494" s="4"/>
      <c r="F494" s="4"/>
      <c r="G494" s="5"/>
    </row>
    <row r="495" spans="2:7">
      <c r="B495" s="4"/>
      <c r="F495" s="4"/>
      <c r="G495" s="5"/>
    </row>
    <row r="496" spans="2:7">
      <c r="B496" s="4"/>
      <c r="F496" s="4"/>
      <c r="G496" s="5"/>
    </row>
    <row r="497" spans="2:7">
      <c r="B497" s="4"/>
      <c r="F497" s="4"/>
      <c r="G497" s="5"/>
    </row>
    <row r="498" spans="2:7">
      <c r="B498" s="4"/>
      <c r="F498" s="4"/>
      <c r="G498" s="5"/>
    </row>
    <row r="499" spans="2:7">
      <c r="B499" s="4"/>
      <c r="F499" s="4"/>
      <c r="G499" s="5"/>
    </row>
    <row r="500" spans="2:7">
      <c r="B500" s="4"/>
      <c r="F500" s="4"/>
      <c r="G500" s="5"/>
    </row>
    <row r="501" spans="2:7">
      <c r="B501" s="4"/>
      <c r="F501" s="4"/>
      <c r="G501" s="5"/>
    </row>
    <row r="502" spans="2:7">
      <c r="B502" s="4"/>
      <c r="F502" s="4"/>
      <c r="G502" s="5"/>
    </row>
    <row r="503" spans="2:7">
      <c r="B503" s="4"/>
      <c r="F503" s="4"/>
      <c r="G503" s="5"/>
    </row>
    <row r="504" spans="2:7">
      <c r="B504" s="4"/>
      <c r="F504" s="4"/>
      <c r="G504" s="5"/>
    </row>
    <row r="505" spans="2:7">
      <c r="B505" s="4"/>
      <c r="F505" s="4"/>
      <c r="G505" s="5"/>
    </row>
    <row r="506" spans="2:7">
      <c r="B506" s="4"/>
      <c r="F506" s="4"/>
      <c r="G506" s="5"/>
    </row>
    <row r="507" spans="2:7">
      <c r="B507" s="4"/>
      <c r="F507" s="4"/>
      <c r="G507" s="5"/>
    </row>
    <row r="508" spans="2:7">
      <c r="B508" s="4"/>
      <c r="F508" s="4"/>
      <c r="G508" s="5"/>
    </row>
    <row r="509" spans="2:7">
      <c r="B509" s="4"/>
      <c r="F509" s="4"/>
      <c r="G509" s="5"/>
    </row>
    <row r="510" spans="2:7">
      <c r="B510" s="4"/>
      <c r="F510" s="4"/>
      <c r="G510" s="5"/>
    </row>
    <row r="511" spans="2:7">
      <c r="B511" s="4"/>
      <c r="F511" s="4"/>
      <c r="G511" s="5"/>
    </row>
    <row r="512" spans="2:7">
      <c r="B512" s="4"/>
      <c r="F512" s="4"/>
      <c r="G512" s="5"/>
    </row>
    <row r="513" spans="2:7">
      <c r="B513" s="4"/>
      <c r="F513" s="4"/>
      <c r="G513" s="5"/>
    </row>
    <row r="514" spans="2:7">
      <c r="B514" s="4"/>
      <c r="F514" s="4"/>
      <c r="G514" s="5"/>
    </row>
    <row r="515" spans="2:7">
      <c r="B515" s="4"/>
      <c r="F515" s="4"/>
      <c r="G515" s="5"/>
    </row>
    <row r="516" spans="2:7">
      <c r="B516" s="4"/>
      <c r="F516" s="4"/>
      <c r="G516" s="5"/>
    </row>
    <row r="517" spans="2:7">
      <c r="B517" s="4"/>
      <c r="F517" s="4"/>
      <c r="G517" s="5"/>
    </row>
    <row r="518" spans="2:7">
      <c r="B518" s="4"/>
      <c r="F518" s="4"/>
      <c r="G518" s="5"/>
    </row>
    <row r="519" spans="2:7">
      <c r="B519" s="4"/>
      <c r="F519" s="4"/>
      <c r="G519" s="5"/>
    </row>
    <row r="520" spans="2:7">
      <c r="B520" s="4"/>
      <c r="F520" s="4"/>
      <c r="G520" s="5"/>
    </row>
    <row r="521" spans="2:7">
      <c r="B521" s="4"/>
      <c r="F521" s="4"/>
      <c r="G521" s="5"/>
    </row>
    <row r="522" spans="2:7">
      <c r="B522" s="4"/>
      <c r="F522" s="4"/>
      <c r="G522" s="5"/>
    </row>
    <row r="523" spans="2:7">
      <c r="B523" s="4"/>
      <c r="F523" s="4"/>
      <c r="G523" s="5"/>
    </row>
    <row r="524" spans="2:7">
      <c r="B524" s="4"/>
      <c r="F524" s="4"/>
      <c r="G524" s="5"/>
    </row>
    <row r="525" spans="2:7">
      <c r="B525" s="4"/>
      <c r="F525" s="4"/>
      <c r="G525" s="5"/>
    </row>
    <row r="526" spans="2:7">
      <c r="B526" s="4"/>
      <c r="F526" s="4"/>
      <c r="G526" s="5"/>
    </row>
    <row r="527" spans="2:7">
      <c r="B527" s="4"/>
      <c r="F527" s="4"/>
      <c r="G527" s="5"/>
    </row>
    <row r="528" spans="2:7">
      <c r="B528" s="4"/>
      <c r="F528" s="4"/>
      <c r="G528" s="5"/>
    </row>
    <row r="529" spans="2:7">
      <c r="B529" s="4"/>
      <c r="F529" s="4"/>
      <c r="G529" s="5"/>
    </row>
    <row r="530" spans="2:7">
      <c r="B530" s="4"/>
      <c r="F530" s="4"/>
      <c r="G530" s="5"/>
    </row>
    <row r="531" spans="2:7">
      <c r="B531" s="4"/>
      <c r="F531" s="4"/>
      <c r="G531" s="5"/>
    </row>
    <row r="532" spans="2:7">
      <c r="B532" s="4"/>
      <c r="F532" s="4"/>
      <c r="G532" s="5"/>
    </row>
    <row r="533" spans="2:7">
      <c r="B533" s="4"/>
      <c r="F533" s="4"/>
      <c r="G533" s="5"/>
    </row>
    <row r="534" spans="2:7">
      <c r="B534" s="4"/>
      <c r="F534" s="4"/>
      <c r="G534" s="5"/>
    </row>
    <row r="535" spans="2:7">
      <c r="B535" s="4"/>
      <c r="F535" s="4"/>
      <c r="G535" s="5"/>
    </row>
    <row r="536" spans="2:7">
      <c r="B536" s="4"/>
      <c r="F536" s="4"/>
      <c r="G536" s="5"/>
    </row>
    <row r="537" spans="2:7">
      <c r="B537" s="4"/>
      <c r="F537" s="4"/>
      <c r="G537" s="5"/>
    </row>
    <row r="538" spans="2:7">
      <c r="B538" s="4"/>
      <c r="F538" s="4"/>
      <c r="G538" s="5"/>
    </row>
    <row r="539" spans="2:7">
      <c r="B539" s="4"/>
      <c r="F539" s="4"/>
      <c r="G539" s="5"/>
    </row>
    <row r="540" spans="2:7">
      <c r="B540" s="4"/>
      <c r="F540" s="4"/>
      <c r="G540" s="5"/>
    </row>
    <row r="541" spans="2:7">
      <c r="B541" s="4"/>
      <c r="F541" s="4"/>
      <c r="G541" s="5"/>
    </row>
    <row r="542" spans="2:7">
      <c r="B542" s="4"/>
      <c r="F542" s="4"/>
      <c r="G542" s="5"/>
    </row>
    <row r="543" spans="2:7">
      <c r="B543" s="4"/>
      <c r="F543" s="4"/>
      <c r="G543" s="5"/>
    </row>
    <row r="544" spans="2:7">
      <c r="B544" s="4"/>
      <c r="F544" s="4"/>
      <c r="G544" s="5"/>
    </row>
    <row r="545" spans="2:7">
      <c r="B545" s="4"/>
      <c r="F545" s="4"/>
      <c r="G545" s="5"/>
    </row>
    <row r="546" spans="2:7">
      <c r="B546" s="4"/>
      <c r="F546" s="4"/>
      <c r="G546" s="5"/>
    </row>
    <row r="547" spans="2:7">
      <c r="B547" s="4"/>
      <c r="F547" s="4"/>
      <c r="G547" s="5"/>
    </row>
    <row r="548" spans="2:7">
      <c r="B548" s="4"/>
      <c r="F548" s="4"/>
      <c r="G548" s="5"/>
    </row>
    <row r="549" spans="2:7">
      <c r="B549" s="4"/>
      <c r="F549" s="4"/>
      <c r="G549" s="5"/>
    </row>
    <row r="550" spans="2:7">
      <c r="B550" s="4"/>
      <c r="F550" s="4"/>
      <c r="G550" s="5"/>
    </row>
    <row r="551" spans="2:7">
      <c r="B551" s="4"/>
      <c r="F551" s="4"/>
      <c r="G551" s="5"/>
    </row>
    <row r="552" spans="2:7">
      <c r="B552" s="4"/>
      <c r="F552" s="4"/>
      <c r="G552" s="5"/>
    </row>
    <row r="553" spans="2:7">
      <c r="B553" s="4"/>
      <c r="F553" s="4"/>
      <c r="G553" s="5"/>
    </row>
    <row r="554" spans="2:7">
      <c r="B554" s="4"/>
      <c r="F554" s="4"/>
      <c r="G554" s="5"/>
    </row>
    <row r="555" spans="2:7">
      <c r="B555" s="4"/>
      <c r="F555" s="4"/>
      <c r="G555" s="5"/>
    </row>
    <row r="556" spans="2:7">
      <c r="B556" s="4"/>
      <c r="F556" s="4"/>
      <c r="G556" s="5"/>
    </row>
    <row r="557" spans="2:7">
      <c r="B557" s="4"/>
      <c r="F557" s="4"/>
      <c r="G557" s="5"/>
    </row>
    <row r="558" spans="2:7">
      <c r="B558" s="4"/>
      <c r="F558" s="4"/>
      <c r="G558" s="5"/>
    </row>
    <row r="559" spans="2:7">
      <c r="B559" s="4"/>
      <c r="F559" s="4"/>
      <c r="G559" s="5"/>
    </row>
    <row r="560" spans="2:7">
      <c r="B560" s="4"/>
      <c r="F560" s="4"/>
      <c r="G560" s="5"/>
    </row>
    <row r="561" spans="2:7">
      <c r="B561" s="4"/>
      <c r="F561" s="4"/>
      <c r="G561" s="5"/>
    </row>
    <row r="562" spans="2:7">
      <c r="B562" s="4"/>
      <c r="F562" s="4"/>
      <c r="G562" s="5"/>
    </row>
    <row r="563" spans="2:7">
      <c r="B563" s="4"/>
      <c r="F563" s="4"/>
      <c r="G563" s="5"/>
    </row>
    <row r="564" spans="2:7">
      <c r="B564" s="4"/>
      <c r="F564" s="4"/>
      <c r="G564" s="5"/>
    </row>
    <row r="565" spans="2:7">
      <c r="B565" s="4"/>
      <c r="F565" s="4"/>
      <c r="G565" s="5"/>
    </row>
    <row r="566" spans="2:7">
      <c r="B566" s="4"/>
      <c r="F566" s="4"/>
      <c r="G566" s="5"/>
    </row>
    <row r="567" spans="2:7">
      <c r="B567" s="4"/>
      <c r="F567" s="4"/>
      <c r="G567" s="5"/>
    </row>
    <row r="568" spans="2:7">
      <c r="B568" s="4"/>
      <c r="F568" s="4"/>
      <c r="G568" s="5"/>
    </row>
    <row r="569" spans="2:7">
      <c r="B569" s="4"/>
      <c r="F569" s="4"/>
      <c r="G569" s="5"/>
    </row>
    <row r="570" spans="2:7">
      <c r="B570" s="4"/>
      <c r="F570" s="4"/>
      <c r="G570" s="5"/>
    </row>
    <row r="571" spans="2:7">
      <c r="B571" s="4"/>
      <c r="F571" s="4"/>
      <c r="G571" s="5"/>
    </row>
    <row r="572" spans="2:7">
      <c r="B572" s="4"/>
      <c r="F572" s="4"/>
      <c r="G572" s="5"/>
    </row>
    <row r="573" spans="2:7">
      <c r="B573" s="4"/>
      <c r="F573" s="4"/>
      <c r="G573" s="5"/>
    </row>
    <row r="574" spans="2:7">
      <c r="B574" s="4"/>
      <c r="F574" s="4"/>
      <c r="G574" s="5"/>
    </row>
    <row r="575" spans="2:7">
      <c r="B575" s="4"/>
      <c r="F575" s="4"/>
      <c r="G575" s="5"/>
    </row>
    <row r="576" spans="2:7">
      <c r="B576" s="4"/>
      <c r="F576" s="4"/>
      <c r="G576" s="5"/>
    </row>
    <row r="577" spans="2:7">
      <c r="B577" s="4"/>
      <c r="F577" s="4"/>
      <c r="G577" s="5"/>
    </row>
    <row r="578" spans="2:7">
      <c r="B578" s="4"/>
      <c r="F578" s="4"/>
      <c r="G578" s="5"/>
    </row>
    <row r="579" spans="2:7">
      <c r="B579" s="4"/>
      <c r="F579" s="4"/>
      <c r="G579" s="5"/>
    </row>
    <row r="580" spans="2:7">
      <c r="B580" s="4"/>
      <c r="F580" s="4"/>
      <c r="G580" s="5"/>
    </row>
    <row r="581" spans="2:7">
      <c r="B581" s="4"/>
      <c r="F581" s="4"/>
      <c r="G581" s="5"/>
    </row>
    <row r="582" spans="2:7">
      <c r="B582" s="4"/>
      <c r="F582" s="4"/>
      <c r="G582" s="5"/>
    </row>
    <row r="583" spans="2:7">
      <c r="B583" s="4"/>
      <c r="F583" s="4"/>
      <c r="G583" s="5"/>
    </row>
    <row r="584" spans="2:7">
      <c r="B584" s="4"/>
      <c r="F584" s="4"/>
      <c r="G584" s="5"/>
    </row>
    <row r="585" spans="2:7">
      <c r="B585" s="4"/>
      <c r="F585" s="4"/>
      <c r="G585" s="5"/>
    </row>
    <row r="586" spans="2:7">
      <c r="B586" s="4"/>
      <c r="F586" s="4"/>
      <c r="G586" s="5"/>
    </row>
    <row r="587" spans="2:7">
      <c r="B587" s="4"/>
      <c r="F587" s="4"/>
      <c r="G587" s="5"/>
    </row>
    <row r="588" spans="2:7">
      <c r="B588" s="4"/>
      <c r="F588" s="4"/>
      <c r="G588" s="5"/>
    </row>
    <row r="589" spans="2:7">
      <c r="B589" s="4"/>
      <c r="F589" s="4"/>
      <c r="G589" s="5"/>
    </row>
    <row r="590" spans="2:7">
      <c r="B590" s="4"/>
      <c r="F590" s="4"/>
      <c r="G590" s="5"/>
    </row>
    <row r="591" spans="2:7">
      <c r="B591" s="4"/>
      <c r="F591" s="4"/>
      <c r="G591" s="5"/>
    </row>
    <row r="592" spans="2:7">
      <c r="B592" s="4"/>
      <c r="F592" s="4"/>
      <c r="G592" s="5"/>
    </row>
    <row r="593" spans="2:7">
      <c r="B593" s="4"/>
      <c r="F593" s="4"/>
      <c r="G593" s="5"/>
    </row>
    <row r="594" spans="2:7">
      <c r="B594" s="4"/>
      <c r="F594" s="4"/>
      <c r="G594" s="5"/>
    </row>
    <row r="595" spans="2:7">
      <c r="B595" s="4"/>
      <c r="F595" s="4"/>
      <c r="G595" s="5"/>
    </row>
    <row r="596" spans="2:7">
      <c r="B596" s="4"/>
      <c r="F596" s="4"/>
      <c r="G596" s="5"/>
    </row>
    <row r="597" spans="2:7">
      <c r="B597" s="4"/>
      <c r="F597" s="4"/>
      <c r="G597" s="5"/>
    </row>
    <row r="598" spans="2:7">
      <c r="B598" s="4"/>
      <c r="F598" s="4"/>
      <c r="G598" s="5"/>
    </row>
    <row r="599" spans="2:7">
      <c r="B599" s="4"/>
      <c r="F599" s="4"/>
      <c r="G599" s="5"/>
    </row>
    <row r="600" spans="2:7">
      <c r="B600" s="4"/>
      <c r="F600" s="4"/>
      <c r="G600" s="5"/>
    </row>
    <row r="601" spans="2:7">
      <c r="B601" s="4"/>
      <c r="F601" s="4"/>
      <c r="G601" s="5"/>
    </row>
    <row r="602" spans="2:7">
      <c r="B602" s="4"/>
      <c r="F602" s="4"/>
      <c r="G602" s="5"/>
    </row>
    <row r="603" spans="2:7">
      <c r="B603" s="4"/>
      <c r="F603" s="4"/>
      <c r="G603" s="5"/>
    </row>
    <row r="604" spans="2:7">
      <c r="B604" s="4"/>
      <c r="F604" s="4"/>
      <c r="G604" s="5"/>
    </row>
    <row r="605" spans="2:7">
      <c r="B605" s="4"/>
      <c r="F605" s="4"/>
      <c r="G605" s="5"/>
    </row>
    <row r="606" spans="2:7">
      <c r="B606" s="4"/>
      <c r="F606" s="4"/>
      <c r="G606" s="5"/>
    </row>
    <row r="607" spans="2:7">
      <c r="B607" s="4"/>
      <c r="F607" s="4"/>
      <c r="G607" s="5"/>
    </row>
    <row r="608" spans="2:7">
      <c r="B608" s="4"/>
      <c r="F608" s="4"/>
      <c r="G608" s="5"/>
    </row>
    <row r="609" spans="2:7">
      <c r="B609" s="4"/>
      <c r="F609" s="4"/>
      <c r="G609" s="5"/>
    </row>
    <row r="610" spans="2:7">
      <c r="B610" s="4"/>
      <c r="F610" s="4"/>
      <c r="G610" s="5"/>
    </row>
    <row r="611" spans="2:7">
      <c r="B611" s="4"/>
      <c r="F611" s="4"/>
      <c r="G611" s="5"/>
    </row>
    <row r="612" spans="2:7">
      <c r="B612" s="4"/>
      <c r="F612" s="4"/>
      <c r="G612" s="5"/>
    </row>
    <row r="613" spans="2:7">
      <c r="B613" s="4"/>
      <c r="F613" s="4"/>
      <c r="G613" s="5"/>
    </row>
    <row r="614" spans="2:7">
      <c r="B614" s="4"/>
    </row>
    <row r="615" spans="2:7">
      <c r="B615" s="4"/>
    </row>
    <row r="616" spans="2:7">
      <c r="B616" s="4"/>
    </row>
    <row r="617" spans="2:7">
      <c r="B617" s="4"/>
    </row>
    <row r="618" spans="2:7">
      <c r="B618" s="4"/>
    </row>
    <row r="619" spans="2:7">
      <c r="B619" s="4"/>
    </row>
    <row r="620" spans="2:7">
      <c r="B620" s="4"/>
    </row>
    <row r="621" spans="2:7">
      <c r="B621" s="4"/>
    </row>
    <row r="622" spans="2:7">
      <c r="B622" s="4"/>
    </row>
  </sheetData>
  <mergeCells count="1">
    <mergeCell ref="C5:E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88B6-AAC5-48E4-A43A-0CB638A300E6}">
  <dimension ref="A1:I622"/>
  <sheetViews>
    <sheetView topLeftCell="A30" workbookViewId="0">
      <selection activeCell="A6" sqref="A6:B66"/>
    </sheetView>
  </sheetViews>
  <sheetFormatPr defaultRowHeight="15"/>
  <cols>
    <col min="2" max="2" width="10.7109375" bestFit="1" customWidth="1"/>
  </cols>
  <sheetData>
    <row r="1" spans="1:7">
      <c r="A1" s="1" t="s">
        <v>37</v>
      </c>
      <c r="B1" s="1"/>
      <c r="C1" s="1"/>
      <c r="D1" s="1"/>
      <c r="E1" s="1"/>
    </row>
    <row r="2" spans="1:7">
      <c r="A2" s="1"/>
      <c r="B2" s="1"/>
      <c r="C2" s="1"/>
      <c r="D2" s="1"/>
      <c r="E2" s="1"/>
    </row>
    <row r="3" spans="1:7">
      <c r="A3" s="1" t="s">
        <v>31</v>
      </c>
      <c r="B3" s="1"/>
      <c r="C3" s="2">
        <v>1</v>
      </c>
      <c r="D3" s="2">
        <v>2</v>
      </c>
      <c r="E3" s="2">
        <v>3</v>
      </c>
      <c r="F3" s="3" t="s">
        <v>32</v>
      </c>
      <c r="G3" s="1" t="s">
        <v>33</v>
      </c>
    </row>
    <row r="4" spans="1:7">
      <c r="B4" s="1"/>
      <c r="C4" s="1"/>
      <c r="D4" s="1"/>
      <c r="E4" s="1"/>
    </row>
    <row r="5" spans="1:7">
      <c r="A5" s="3" t="s">
        <v>34</v>
      </c>
      <c r="B5" s="3" t="s">
        <v>35</v>
      </c>
      <c r="C5" s="19" t="s">
        <v>36</v>
      </c>
      <c r="D5" s="19"/>
      <c r="E5" s="19"/>
      <c r="F5" s="19"/>
    </row>
    <row r="6" spans="1:7">
      <c r="A6">
        <v>0</v>
      </c>
      <c r="B6" s="4">
        <f>A6/60</f>
        <v>0</v>
      </c>
      <c r="C6">
        <v>25.7</v>
      </c>
      <c r="D6">
        <v>26.4</v>
      </c>
      <c r="E6">
        <v>26.5</v>
      </c>
      <c r="F6" s="4">
        <f>AVERAGE(C6:E6)</f>
        <v>26.2</v>
      </c>
      <c r="G6" s="5">
        <f>_xlfn.STDEV.P(C6:E6)</f>
        <v>0.35590260840104376</v>
      </c>
    </row>
    <row r="7" spans="1:7">
      <c r="A7">
        <v>1</v>
      </c>
      <c r="B7" s="4">
        <f t="shared" ref="B7:B66" si="0">A7/60</f>
        <v>1.6666666666666666E-2</v>
      </c>
      <c r="C7">
        <v>25.9</v>
      </c>
      <c r="D7">
        <v>26.5</v>
      </c>
      <c r="E7">
        <v>26.6</v>
      </c>
      <c r="F7" s="4">
        <f t="shared" ref="F7:F66" si="1">AVERAGE(C7:E7)</f>
        <v>26.333333333333332</v>
      </c>
      <c r="G7" s="5">
        <f t="shared" ref="G7:G66" si="2">_xlfn.STDEV.P(C7:E7)</f>
        <v>0.30912061651652456</v>
      </c>
    </row>
    <row r="8" spans="1:7">
      <c r="A8">
        <v>2</v>
      </c>
      <c r="B8" s="4">
        <f t="shared" si="0"/>
        <v>3.3333333333333333E-2</v>
      </c>
      <c r="C8">
        <v>26.3</v>
      </c>
      <c r="D8">
        <v>26.9</v>
      </c>
      <c r="E8">
        <v>27</v>
      </c>
      <c r="F8" s="4">
        <f t="shared" si="1"/>
        <v>26.733333333333334</v>
      </c>
      <c r="G8" s="5">
        <f t="shared" si="2"/>
        <v>0.30912061651652284</v>
      </c>
    </row>
    <row r="9" spans="1:7">
      <c r="A9">
        <v>3</v>
      </c>
      <c r="B9" s="4">
        <f t="shared" si="0"/>
        <v>0.05</v>
      </c>
      <c r="C9">
        <v>26.7</v>
      </c>
      <c r="D9">
        <v>27.2</v>
      </c>
      <c r="E9">
        <v>27.6</v>
      </c>
      <c r="F9" s="4">
        <f t="shared" si="1"/>
        <v>27.166666666666668</v>
      </c>
      <c r="G9" s="5">
        <f t="shared" si="2"/>
        <v>0.36817870057290952</v>
      </c>
    </row>
    <row r="10" spans="1:7">
      <c r="A10">
        <v>4</v>
      </c>
      <c r="B10" s="4">
        <f t="shared" si="0"/>
        <v>6.6666666666666666E-2</v>
      </c>
      <c r="C10">
        <v>27.2</v>
      </c>
      <c r="D10">
        <v>27.8</v>
      </c>
      <c r="E10">
        <v>28</v>
      </c>
      <c r="F10" s="4">
        <f t="shared" si="1"/>
        <v>27.666666666666668</v>
      </c>
      <c r="G10" s="5">
        <f t="shared" si="2"/>
        <v>0.33993463423951942</v>
      </c>
    </row>
    <row r="11" spans="1:7">
      <c r="A11">
        <v>5</v>
      </c>
      <c r="B11" s="4">
        <f t="shared" si="0"/>
        <v>8.3333333333333329E-2</v>
      </c>
      <c r="C11">
        <v>27.9</v>
      </c>
      <c r="D11">
        <v>28.2</v>
      </c>
      <c r="E11">
        <v>28.5</v>
      </c>
      <c r="F11" s="4">
        <f t="shared" si="1"/>
        <v>28.2</v>
      </c>
      <c r="G11" s="5">
        <f t="shared" si="2"/>
        <v>0.24494897427831838</v>
      </c>
    </row>
    <row r="12" spans="1:7">
      <c r="A12">
        <v>6</v>
      </c>
      <c r="B12" s="4">
        <f t="shared" si="0"/>
        <v>0.1</v>
      </c>
      <c r="C12">
        <v>28.4</v>
      </c>
      <c r="D12">
        <v>28.6</v>
      </c>
      <c r="E12">
        <v>29</v>
      </c>
      <c r="F12" s="4">
        <f t="shared" si="1"/>
        <v>28.666666666666668</v>
      </c>
      <c r="G12" s="5">
        <f t="shared" si="2"/>
        <v>0.24944382578492982</v>
      </c>
    </row>
    <row r="13" spans="1:7">
      <c r="A13">
        <v>7</v>
      </c>
      <c r="B13" s="4">
        <f t="shared" si="0"/>
        <v>0.11666666666666667</v>
      </c>
      <c r="C13">
        <v>29</v>
      </c>
      <c r="D13">
        <v>29.1</v>
      </c>
      <c r="E13">
        <v>29.5</v>
      </c>
      <c r="F13" s="4">
        <f t="shared" si="1"/>
        <v>29.2</v>
      </c>
      <c r="G13" s="5">
        <f t="shared" si="2"/>
        <v>0.21602468994692844</v>
      </c>
    </row>
    <row r="14" spans="1:7">
      <c r="A14">
        <v>8</v>
      </c>
      <c r="B14" s="4">
        <f t="shared" si="0"/>
        <v>0.13333333333333333</v>
      </c>
      <c r="C14">
        <v>29.6</v>
      </c>
      <c r="D14">
        <v>29.5</v>
      </c>
      <c r="E14">
        <v>30</v>
      </c>
      <c r="F14" s="4">
        <f t="shared" si="1"/>
        <v>29.7</v>
      </c>
      <c r="G14" s="5">
        <f t="shared" si="2"/>
        <v>0.21602468994692844</v>
      </c>
    </row>
    <row r="15" spans="1:7">
      <c r="A15">
        <v>9</v>
      </c>
      <c r="B15" s="4">
        <f t="shared" si="0"/>
        <v>0.15</v>
      </c>
      <c r="C15">
        <v>30.1</v>
      </c>
      <c r="D15">
        <v>29.9</v>
      </c>
      <c r="E15">
        <v>30.7</v>
      </c>
      <c r="F15" s="4">
        <f t="shared" si="1"/>
        <v>30.233333333333334</v>
      </c>
      <c r="G15" s="5">
        <f t="shared" si="2"/>
        <v>0.33993463423951892</v>
      </c>
    </row>
    <row r="16" spans="1:7">
      <c r="A16">
        <v>10</v>
      </c>
      <c r="B16" s="4">
        <f t="shared" si="0"/>
        <v>0.16666666666666666</v>
      </c>
      <c r="C16">
        <v>30.9</v>
      </c>
      <c r="D16">
        <v>30.6</v>
      </c>
      <c r="E16">
        <v>31.2</v>
      </c>
      <c r="F16" s="4">
        <f t="shared" si="1"/>
        <v>30.900000000000002</v>
      </c>
      <c r="G16" s="5">
        <f t="shared" si="2"/>
        <v>0.24494897427831694</v>
      </c>
    </row>
    <row r="17" spans="1:7">
      <c r="A17">
        <v>11</v>
      </c>
      <c r="B17" s="4">
        <f t="shared" si="0"/>
        <v>0.18333333333333332</v>
      </c>
      <c r="C17">
        <v>31.5</v>
      </c>
      <c r="D17">
        <v>31</v>
      </c>
      <c r="E17">
        <v>31.7</v>
      </c>
      <c r="F17" s="4">
        <f t="shared" si="1"/>
        <v>31.400000000000002</v>
      </c>
      <c r="G17" s="5">
        <f t="shared" si="2"/>
        <v>0.29439202887759464</v>
      </c>
    </row>
    <row r="18" spans="1:7">
      <c r="A18">
        <v>12</v>
      </c>
      <c r="B18" s="4">
        <f t="shared" si="0"/>
        <v>0.2</v>
      </c>
      <c r="C18">
        <v>32.1</v>
      </c>
      <c r="D18">
        <v>31.4</v>
      </c>
      <c r="E18">
        <v>32.1</v>
      </c>
      <c r="F18" s="4">
        <f t="shared" si="1"/>
        <v>31.866666666666664</v>
      </c>
      <c r="G18" s="5">
        <f t="shared" si="2"/>
        <v>0.32998316455372351</v>
      </c>
    </row>
    <row r="19" spans="1:7">
      <c r="A19">
        <v>13</v>
      </c>
      <c r="B19" s="4">
        <f t="shared" si="0"/>
        <v>0.21666666666666667</v>
      </c>
      <c r="C19">
        <v>32.700000000000003</v>
      </c>
      <c r="D19">
        <v>31.8</v>
      </c>
      <c r="E19">
        <v>32.6</v>
      </c>
      <c r="F19" s="4">
        <f t="shared" si="1"/>
        <v>32.366666666666667</v>
      </c>
      <c r="G19" s="5">
        <f t="shared" si="2"/>
        <v>0.40276819911981976</v>
      </c>
    </row>
    <row r="20" spans="1:7">
      <c r="A20">
        <v>14</v>
      </c>
      <c r="B20" s="4">
        <f t="shared" si="0"/>
        <v>0.23333333333333334</v>
      </c>
      <c r="C20">
        <v>33.4</v>
      </c>
      <c r="D20">
        <v>32.200000000000003</v>
      </c>
      <c r="E20">
        <v>33.299999999999997</v>
      </c>
      <c r="F20" s="4">
        <f t="shared" si="1"/>
        <v>32.966666666666661</v>
      </c>
      <c r="G20" s="5">
        <f t="shared" si="2"/>
        <v>0.54365021434333405</v>
      </c>
    </row>
    <row r="21" spans="1:7">
      <c r="A21">
        <v>15</v>
      </c>
      <c r="B21" s="4">
        <f t="shared" si="0"/>
        <v>0.25</v>
      </c>
      <c r="C21">
        <v>34</v>
      </c>
      <c r="D21">
        <v>32.6</v>
      </c>
      <c r="E21">
        <v>33.799999999999997</v>
      </c>
      <c r="F21" s="4">
        <f t="shared" si="1"/>
        <v>33.466666666666661</v>
      </c>
      <c r="G21" s="5">
        <f t="shared" si="2"/>
        <v>0.61824123303304568</v>
      </c>
    </row>
    <row r="22" spans="1:7">
      <c r="A22">
        <v>16</v>
      </c>
      <c r="B22" s="4">
        <f t="shared" si="0"/>
        <v>0.26666666666666666</v>
      </c>
      <c r="C22">
        <v>34.5</v>
      </c>
      <c r="D22">
        <v>33.200000000000003</v>
      </c>
      <c r="E22">
        <v>34.200000000000003</v>
      </c>
      <c r="F22" s="4">
        <f t="shared" si="1"/>
        <v>33.966666666666669</v>
      </c>
      <c r="G22" s="5">
        <f t="shared" si="2"/>
        <v>0.55577773335110126</v>
      </c>
    </row>
    <row r="23" spans="1:7">
      <c r="A23">
        <v>17</v>
      </c>
      <c r="B23" s="4">
        <f t="shared" si="0"/>
        <v>0.28333333333333333</v>
      </c>
      <c r="C23">
        <v>35.1</v>
      </c>
      <c r="D23">
        <v>33.700000000000003</v>
      </c>
      <c r="E23">
        <v>34.700000000000003</v>
      </c>
      <c r="F23" s="4">
        <f t="shared" si="1"/>
        <v>34.500000000000007</v>
      </c>
      <c r="G23" s="5">
        <f t="shared" si="2"/>
        <v>0.58878405775518927</v>
      </c>
    </row>
    <row r="24" spans="1:7">
      <c r="A24">
        <v>18</v>
      </c>
      <c r="B24" s="4">
        <f t="shared" si="0"/>
        <v>0.3</v>
      </c>
      <c r="C24">
        <v>35.6</v>
      </c>
      <c r="D24">
        <v>34</v>
      </c>
      <c r="E24">
        <v>35.1</v>
      </c>
      <c r="F24" s="4">
        <f t="shared" si="1"/>
        <v>34.9</v>
      </c>
      <c r="G24" s="5">
        <f t="shared" si="2"/>
        <v>0.66833125519211467</v>
      </c>
    </row>
    <row r="25" spans="1:7">
      <c r="A25">
        <v>19</v>
      </c>
      <c r="B25" s="4">
        <f t="shared" si="0"/>
        <v>0.31666666666666665</v>
      </c>
      <c r="C25">
        <v>36.299999999999997</v>
      </c>
      <c r="D25">
        <v>34.4</v>
      </c>
      <c r="E25">
        <v>35.6</v>
      </c>
      <c r="F25" s="4">
        <f t="shared" si="1"/>
        <v>35.43333333333333</v>
      </c>
      <c r="G25" s="5">
        <f t="shared" si="2"/>
        <v>0.78457348639598767</v>
      </c>
    </row>
    <row r="26" spans="1:7">
      <c r="A26">
        <v>20</v>
      </c>
      <c r="B26" s="4">
        <f t="shared" si="0"/>
        <v>0.33333333333333331</v>
      </c>
      <c r="C26">
        <v>36.799999999999997</v>
      </c>
      <c r="D26">
        <v>34.799999999999997</v>
      </c>
      <c r="E26">
        <v>36.1</v>
      </c>
      <c r="F26" s="4">
        <f t="shared" si="1"/>
        <v>35.9</v>
      </c>
      <c r="G26" s="5">
        <f t="shared" si="2"/>
        <v>0.82865352631040379</v>
      </c>
    </row>
    <row r="27" spans="1:7">
      <c r="A27">
        <v>21</v>
      </c>
      <c r="B27" s="4">
        <f t="shared" si="0"/>
        <v>0.35</v>
      </c>
      <c r="C27">
        <v>37.4</v>
      </c>
      <c r="D27">
        <v>35.200000000000003</v>
      </c>
      <c r="E27">
        <v>36.5</v>
      </c>
      <c r="F27" s="4">
        <f t="shared" si="1"/>
        <v>36.366666666666667</v>
      </c>
      <c r="G27" s="5">
        <f t="shared" si="2"/>
        <v>0.90308114560960262</v>
      </c>
    </row>
    <row r="28" spans="1:7">
      <c r="A28">
        <v>22</v>
      </c>
      <c r="B28" s="4">
        <f t="shared" si="0"/>
        <v>0.36666666666666664</v>
      </c>
      <c r="C28">
        <v>37.9</v>
      </c>
      <c r="D28">
        <v>35.6</v>
      </c>
      <c r="E28">
        <v>36.9</v>
      </c>
      <c r="F28" s="4">
        <f t="shared" si="1"/>
        <v>36.800000000000004</v>
      </c>
      <c r="G28" s="5">
        <f t="shared" si="2"/>
        <v>0.94162979278836778</v>
      </c>
    </row>
    <row r="29" spans="1:7">
      <c r="A29">
        <v>23</v>
      </c>
      <c r="B29" s="4">
        <f t="shared" si="0"/>
        <v>0.38333333333333336</v>
      </c>
      <c r="C29">
        <v>38.4</v>
      </c>
      <c r="D29">
        <v>36.1</v>
      </c>
      <c r="E29">
        <v>37.4</v>
      </c>
      <c r="F29" s="4">
        <f t="shared" si="1"/>
        <v>37.300000000000004</v>
      </c>
      <c r="G29" s="5">
        <f t="shared" si="2"/>
        <v>0.94162979278836778</v>
      </c>
    </row>
    <row r="30" spans="1:7">
      <c r="A30">
        <v>24</v>
      </c>
      <c r="B30" s="4">
        <f t="shared" si="0"/>
        <v>0.4</v>
      </c>
      <c r="C30">
        <v>39</v>
      </c>
      <c r="D30">
        <v>36.5</v>
      </c>
      <c r="E30">
        <v>37.799999999999997</v>
      </c>
      <c r="F30" s="4">
        <f t="shared" si="1"/>
        <v>37.766666666666666</v>
      </c>
      <c r="G30" s="5">
        <f t="shared" si="2"/>
        <v>1.0208928554075702</v>
      </c>
    </row>
    <row r="31" spans="1:7">
      <c r="A31">
        <v>25</v>
      </c>
      <c r="B31" s="4">
        <f t="shared" si="0"/>
        <v>0.41666666666666669</v>
      </c>
      <c r="C31">
        <v>39.5</v>
      </c>
      <c r="D31">
        <v>36.9</v>
      </c>
      <c r="E31">
        <v>38.1</v>
      </c>
      <c r="F31" s="4">
        <f t="shared" si="1"/>
        <v>38.166666666666664</v>
      </c>
      <c r="G31" s="5">
        <f t="shared" si="2"/>
        <v>1.062491830033949</v>
      </c>
    </row>
    <row r="32" spans="1:7">
      <c r="A32">
        <v>26</v>
      </c>
      <c r="B32" s="4">
        <f t="shared" si="0"/>
        <v>0.43333333333333335</v>
      </c>
      <c r="C32">
        <v>40</v>
      </c>
      <c r="D32">
        <v>37.200000000000003</v>
      </c>
      <c r="E32">
        <v>38.6</v>
      </c>
      <c r="F32" s="4">
        <f t="shared" si="1"/>
        <v>38.6</v>
      </c>
      <c r="G32" s="5">
        <f t="shared" si="2"/>
        <v>1.1430952132988152</v>
      </c>
    </row>
    <row r="33" spans="1:9">
      <c r="A33">
        <v>27</v>
      </c>
      <c r="B33" s="4">
        <f t="shared" si="0"/>
        <v>0.45</v>
      </c>
      <c r="C33">
        <v>40.4</v>
      </c>
      <c r="D33">
        <v>37.6</v>
      </c>
      <c r="E33">
        <v>38.9</v>
      </c>
      <c r="F33" s="4">
        <f t="shared" si="1"/>
        <v>38.966666666666669</v>
      </c>
      <c r="G33" s="5">
        <f t="shared" si="2"/>
        <v>1.1440668201153663</v>
      </c>
    </row>
    <row r="34" spans="1:9">
      <c r="A34">
        <v>28</v>
      </c>
      <c r="B34" s="4">
        <f t="shared" si="0"/>
        <v>0.46666666666666667</v>
      </c>
      <c r="C34">
        <v>40.9</v>
      </c>
      <c r="D34">
        <v>37.9</v>
      </c>
      <c r="E34">
        <v>39.5</v>
      </c>
      <c r="F34" s="4">
        <f t="shared" si="1"/>
        <v>39.43333333333333</v>
      </c>
      <c r="G34" s="5">
        <f t="shared" si="2"/>
        <v>1.2256517540566825</v>
      </c>
    </row>
    <row r="35" spans="1:9">
      <c r="A35">
        <v>29</v>
      </c>
      <c r="B35" s="4">
        <f t="shared" si="0"/>
        <v>0.48333333333333334</v>
      </c>
      <c r="C35">
        <v>41.4</v>
      </c>
      <c r="D35">
        <v>38.200000000000003</v>
      </c>
      <c r="E35">
        <v>39.9</v>
      </c>
      <c r="F35" s="4">
        <f t="shared" si="1"/>
        <v>39.833333333333336</v>
      </c>
      <c r="G35" s="5">
        <f t="shared" si="2"/>
        <v>1.3072447700751701</v>
      </c>
    </row>
    <row r="36" spans="1:9">
      <c r="A36">
        <v>30</v>
      </c>
      <c r="B36" s="4">
        <f t="shared" si="0"/>
        <v>0.5</v>
      </c>
      <c r="C36">
        <v>41.8</v>
      </c>
      <c r="D36">
        <v>38.6</v>
      </c>
      <c r="E36">
        <v>40.200000000000003</v>
      </c>
      <c r="F36" s="4">
        <f t="shared" si="1"/>
        <v>40.200000000000003</v>
      </c>
      <c r="G36" s="5">
        <f t="shared" si="2"/>
        <v>1.30639452948436</v>
      </c>
      <c r="I36" s="4"/>
    </row>
    <row r="37" spans="1:9">
      <c r="A37">
        <v>31</v>
      </c>
      <c r="B37" s="4">
        <f t="shared" si="0"/>
        <v>0.51666666666666672</v>
      </c>
      <c r="C37">
        <v>42.4</v>
      </c>
      <c r="D37">
        <v>39.1</v>
      </c>
      <c r="E37">
        <v>40.6</v>
      </c>
      <c r="F37" s="4">
        <f t="shared" si="1"/>
        <v>40.699999999999996</v>
      </c>
      <c r="G37" s="5">
        <f t="shared" si="2"/>
        <v>1.3490737563232029</v>
      </c>
    </row>
    <row r="38" spans="1:9">
      <c r="A38">
        <v>32</v>
      </c>
      <c r="B38" s="4">
        <f t="shared" si="0"/>
        <v>0.53333333333333333</v>
      </c>
      <c r="C38">
        <v>42.9</v>
      </c>
      <c r="D38">
        <v>39.4</v>
      </c>
      <c r="E38">
        <v>41</v>
      </c>
      <c r="F38" s="4">
        <f t="shared" si="1"/>
        <v>41.1</v>
      </c>
      <c r="G38" s="5">
        <f t="shared" si="2"/>
        <v>1.4306175822583289</v>
      </c>
    </row>
    <row r="39" spans="1:9">
      <c r="A39">
        <v>33</v>
      </c>
      <c r="B39" s="4">
        <f t="shared" si="0"/>
        <v>0.55000000000000004</v>
      </c>
      <c r="C39">
        <v>43.3</v>
      </c>
      <c r="D39">
        <v>39.700000000000003</v>
      </c>
      <c r="E39">
        <v>41.4</v>
      </c>
      <c r="F39" s="4">
        <f t="shared" si="1"/>
        <v>41.466666666666669</v>
      </c>
      <c r="G39" s="5">
        <f t="shared" si="2"/>
        <v>1.4704496666741829</v>
      </c>
    </row>
    <row r="40" spans="1:9">
      <c r="A40">
        <v>34</v>
      </c>
      <c r="B40" s="4">
        <f t="shared" si="0"/>
        <v>0.56666666666666665</v>
      </c>
      <c r="C40">
        <v>43.8</v>
      </c>
      <c r="D40">
        <v>40.1</v>
      </c>
      <c r="E40">
        <v>41.7</v>
      </c>
      <c r="F40" s="4">
        <f t="shared" si="1"/>
        <v>41.866666666666667</v>
      </c>
      <c r="G40" s="5">
        <f t="shared" si="2"/>
        <v>1.515109090315133</v>
      </c>
    </row>
    <row r="41" spans="1:9">
      <c r="A41">
        <v>35</v>
      </c>
      <c r="B41" s="4">
        <f t="shared" si="0"/>
        <v>0.58333333333333337</v>
      </c>
      <c r="C41">
        <v>44.2</v>
      </c>
      <c r="D41">
        <v>40.4</v>
      </c>
      <c r="E41">
        <v>42.3</v>
      </c>
      <c r="F41" s="4">
        <f t="shared" si="1"/>
        <v>42.3</v>
      </c>
      <c r="G41" s="5">
        <f t="shared" si="2"/>
        <v>1.5513435037626813</v>
      </c>
    </row>
    <row r="42" spans="1:9">
      <c r="A42">
        <v>36</v>
      </c>
      <c r="B42" s="4">
        <f t="shared" si="0"/>
        <v>0.6</v>
      </c>
      <c r="C42">
        <v>44.7</v>
      </c>
      <c r="D42">
        <v>40.799999999999997</v>
      </c>
      <c r="E42">
        <v>42.6</v>
      </c>
      <c r="F42" s="4">
        <f t="shared" si="1"/>
        <v>42.699999999999996</v>
      </c>
      <c r="G42" s="5">
        <f t="shared" si="2"/>
        <v>1.5937377450509249</v>
      </c>
    </row>
    <row r="43" spans="1:9">
      <c r="A43">
        <v>37</v>
      </c>
      <c r="B43" s="4">
        <f t="shared" si="0"/>
        <v>0.6166666666666667</v>
      </c>
      <c r="C43">
        <v>45.2</v>
      </c>
      <c r="D43">
        <v>41</v>
      </c>
      <c r="E43">
        <v>43</v>
      </c>
      <c r="F43" s="4">
        <f t="shared" si="1"/>
        <v>43.066666666666663</v>
      </c>
      <c r="G43" s="5">
        <f t="shared" si="2"/>
        <v>1.7152907107024822</v>
      </c>
    </row>
    <row r="44" spans="1:9">
      <c r="A44">
        <v>38</v>
      </c>
      <c r="B44" s="4">
        <f t="shared" si="0"/>
        <v>0.6333333333333333</v>
      </c>
      <c r="C44">
        <v>45.6</v>
      </c>
      <c r="D44">
        <v>41.4</v>
      </c>
      <c r="E44">
        <v>43.3</v>
      </c>
      <c r="F44" s="4">
        <f t="shared" si="1"/>
        <v>43.433333333333337</v>
      </c>
      <c r="G44" s="5">
        <f t="shared" si="2"/>
        <v>1.7172329163188356</v>
      </c>
    </row>
    <row r="45" spans="1:9">
      <c r="A45">
        <v>39</v>
      </c>
      <c r="B45" s="4">
        <f t="shared" si="0"/>
        <v>0.65</v>
      </c>
      <c r="C45">
        <v>46</v>
      </c>
      <c r="D45">
        <v>41.9</v>
      </c>
      <c r="E45">
        <v>43.6</v>
      </c>
      <c r="F45" s="4">
        <f t="shared" si="1"/>
        <v>43.833333333333336</v>
      </c>
      <c r="G45" s="5">
        <f t="shared" si="2"/>
        <v>1.6819301082057156</v>
      </c>
    </row>
    <row r="46" spans="1:9">
      <c r="A46">
        <v>40</v>
      </c>
      <c r="B46" s="4">
        <f t="shared" si="0"/>
        <v>0.66666666666666663</v>
      </c>
      <c r="C46">
        <v>46.5</v>
      </c>
      <c r="D46">
        <v>42.2</v>
      </c>
      <c r="E46">
        <v>43.9</v>
      </c>
      <c r="F46" s="4">
        <f t="shared" si="1"/>
        <v>44.199999999999996</v>
      </c>
      <c r="G46" s="5">
        <f t="shared" si="2"/>
        <v>1.7682382946499782</v>
      </c>
    </row>
    <row r="47" spans="1:9">
      <c r="A47">
        <v>41</v>
      </c>
      <c r="B47" s="4">
        <f t="shared" si="0"/>
        <v>0.68333333333333335</v>
      </c>
      <c r="C47">
        <v>46.8</v>
      </c>
      <c r="D47">
        <v>42.5</v>
      </c>
      <c r="E47">
        <v>44.5</v>
      </c>
      <c r="F47" s="4">
        <f t="shared" si="1"/>
        <v>44.6</v>
      </c>
      <c r="G47" s="5">
        <f t="shared" si="2"/>
        <v>1.7568911937472571</v>
      </c>
    </row>
    <row r="48" spans="1:9">
      <c r="A48">
        <v>42</v>
      </c>
      <c r="B48" s="4">
        <f t="shared" si="0"/>
        <v>0.7</v>
      </c>
      <c r="C48">
        <v>47.4</v>
      </c>
      <c r="D48">
        <v>42.8</v>
      </c>
      <c r="E48">
        <v>44.8</v>
      </c>
      <c r="F48" s="4">
        <f t="shared" si="1"/>
        <v>45</v>
      </c>
      <c r="G48" s="5">
        <f t="shared" si="2"/>
        <v>1.8832595855767384</v>
      </c>
    </row>
    <row r="49" spans="1:7">
      <c r="A49">
        <v>43</v>
      </c>
      <c r="B49" s="4">
        <f t="shared" si="0"/>
        <v>0.71666666666666667</v>
      </c>
      <c r="C49">
        <v>47.8</v>
      </c>
      <c r="D49">
        <v>43.1</v>
      </c>
      <c r="E49">
        <v>45.1</v>
      </c>
      <c r="F49" s="4">
        <f t="shared" si="1"/>
        <v>45.333333333333336</v>
      </c>
      <c r="G49" s="5">
        <f t="shared" si="2"/>
        <v>1.9258475767539034</v>
      </c>
    </row>
    <row r="50" spans="1:7">
      <c r="A50">
        <v>44</v>
      </c>
      <c r="B50" s="4">
        <f t="shared" si="0"/>
        <v>0.73333333333333328</v>
      </c>
      <c r="C50">
        <v>48.2</v>
      </c>
      <c r="D50">
        <v>43.4</v>
      </c>
      <c r="E50">
        <v>45.5</v>
      </c>
      <c r="F50" s="4">
        <f t="shared" si="1"/>
        <v>45.699999999999996</v>
      </c>
      <c r="G50" s="5">
        <f t="shared" si="2"/>
        <v>1.9646882704388517</v>
      </c>
    </row>
    <row r="51" spans="1:7">
      <c r="A51">
        <v>45</v>
      </c>
      <c r="B51" s="4">
        <f t="shared" si="0"/>
        <v>0.75</v>
      </c>
      <c r="C51">
        <v>48.6</v>
      </c>
      <c r="D51">
        <v>43.7</v>
      </c>
      <c r="E51">
        <v>45.8</v>
      </c>
      <c r="F51" s="4">
        <f t="shared" si="1"/>
        <v>46.033333333333339</v>
      </c>
      <c r="G51" s="5">
        <f t="shared" si="2"/>
        <v>2.0072092289766124</v>
      </c>
    </row>
    <row r="52" spans="1:7">
      <c r="A52">
        <v>46</v>
      </c>
      <c r="B52" s="4">
        <f t="shared" si="0"/>
        <v>0.76666666666666672</v>
      </c>
      <c r="C52">
        <v>49</v>
      </c>
      <c r="D52">
        <v>44.1</v>
      </c>
      <c r="E52">
        <v>46.1</v>
      </c>
      <c r="F52" s="4">
        <f t="shared" si="1"/>
        <v>46.4</v>
      </c>
      <c r="G52" s="5">
        <f t="shared" si="2"/>
        <v>2.0116328359486144</v>
      </c>
    </row>
    <row r="53" spans="1:7">
      <c r="A53">
        <v>47</v>
      </c>
      <c r="B53" s="4">
        <f t="shared" si="0"/>
        <v>0.78333333333333333</v>
      </c>
      <c r="C53">
        <v>49.3</v>
      </c>
      <c r="D53">
        <v>44.6</v>
      </c>
      <c r="E53">
        <v>46.4</v>
      </c>
      <c r="F53" s="4">
        <f t="shared" si="1"/>
        <v>46.766666666666673</v>
      </c>
      <c r="G53" s="5">
        <f t="shared" si="2"/>
        <v>1.9362047641943458</v>
      </c>
    </row>
    <row r="54" spans="1:7">
      <c r="A54">
        <v>48</v>
      </c>
      <c r="B54" s="4">
        <f t="shared" si="0"/>
        <v>0.8</v>
      </c>
      <c r="C54">
        <v>49.7</v>
      </c>
      <c r="D54">
        <v>45</v>
      </c>
      <c r="E54">
        <v>46.7</v>
      </c>
      <c r="F54" s="4">
        <f t="shared" si="1"/>
        <v>47.133333333333333</v>
      </c>
      <c r="G54" s="5">
        <f t="shared" si="2"/>
        <v>1.9430788855719574</v>
      </c>
    </row>
    <row r="55" spans="1:7">
      <c r="A55">
        <v>49</v>
      </c>
      <c r="B55" s="4">
        <f t="shared" si="0"/>
        <v>0.81666666666666665</v>
      </c>
      <c r="C55">
        <v>50.1</v>
      </c>
      <c r="D55">
        <v>45.3</v>
      </c>
      <c r="E55">
        <v>47</v>
      </c>
      <c r="F55" s="4">
        <f t="shared" si="1"/>
        <v>47.466666666666669</v>
      </c>
      <c r="G55" s="5">
        <f t="shared" si="2"/>
        <v>1.987181141438519</v>
      </c>
    </row>
    <row r="56" spans="1:7">
      <c r="A56">
        <v>50</v>
      </c>
      <c r="B56" s="4">
        <f t="shared" si="0"/>
        <v>0.83333333333333337</v>
      </c>
      <c r="C56">
        <v>50.6</v>
      </c>
      <c r="D56">
        <v>45.7</v>
      </c>
      <c r="E56">
        <v>47.5</v>
      </c>
      <c r="F56" s="4">
        <f t="shared" si="1"/>
        <v>47.933333333333337</v>
      </c>
      <c r="G56" s="5">
        <f t="shared" si="2"/>
        <v>2.023747898221405</v>
      </c>
    </row>
    <row r="57" spans="1:7">
      <c r="A57">
        <v>51</v>
      </c>
      <c r="B57" s="4">
        <f t="shared" si="0"/>
        <v>0.85</v>
      </c>
      <c r="C57">
        <v>51</v>
      </c>
      <c r="D57">
        <v>45.9</v>
      </c>
      <c r="E57">
        <v>47.8</v>
      </c>
      <c r="F57" s="4">
        <f t="shared" si="1"/>
        <v>48.233333333333327</v>
      </c>
      <c r="G57" s="5">
        <f t="shared" si="2"/>
        <v>2.104492549021947</v>
      </c>
    </row>
    <row r="58" spans="1:7">
      <c r="A58">
        <v>52</v>
      </c>
      <c r="B58" s="4">
        <f t="shared" si="0"/>
        <v>0.8666666666666667</v>
      </c>
      <c r="C58">
        <v>51.4</v>
      </c>
      <c r="D58">
        <v>46.2</v>
      </c>
      <c r="E58">
        <v>48.1</v>
      </c>
      <c r="F58" s="4">
        <f t="shared" si="1"/>
        <v>48.566666666666663</v>
      </c>
      <c r="G58" s="5">
        <f t="shared" si="2"/>
        <v>2.1483844059096007</v>
      </c>
    </row>
    <row r="59" spans="1:7">
      <c r="A59">
        <v>53</v>
      </c>
      <c r="B59" s="4">
        <f t="shared" si="0"/>
        <v>0.8833333333333333</v>
      </c>
      <c r="C59">
        <v>51.7</v>
      </c>
      <c r="D59">
        <v>46.5</v>
      </c>
      <c r="E59">
        <v>48.5</v>
      </c>
      <c r="F59" s="4">
        <f t="shared" si="1"/>
        <v>48.9</v>
      </c>
      <c r="G59" s="5">
        <f t="shared" si="2"/>
        <v>2.141650453894536</v>
      </c>
    </row>
    <row r="60" spans="1:7">
      <c r="A60">
        <v>54</v>
      </c>
      <c r="B60" s="4">
        <f t="shared" si="0"/>
        <v>0.9</v>
      </c>
      <c r="C60">
        <v>52</v>
      </c>
      <c r="D60">
        <v>46.8</v>
      </c>
      <c r="E60">
        <v>48.7</v>
      </c>
      <c r="F60" s="4">
        <f t="shared" si="1"/>
        <v>49.166666666666664</v>
      </c>
      <c r="G60" s="5">
        <f t="shared" si="2"/>
        <v>2.1483844059096033</v>
      </c>
    </row>
    <row r="61" spans="1:7">
      <c r="A61">
        <v>55</v>
      </c>
      <c r="B61" s="4">
        <f t="shared" si="0"/>
        <v>0.91666666666666663</v>
      </c>
      <c r="C61">
        <v>52.4</v>
      </c>
      <c r="D61">
        <v>47.1</v>
      </c>
      <c r="E61">
        <v>49</v>
      </c>
      <c r="F61" s="4">
        <f t="shared" si="1"/>
        <v>49.5</v>
      </c>
      <c r="G61" s="5">
        <f t="shared" si="2"/>
        <v>2.1924111536540454</v>
      </c>
    </row>
    <row r="62" spans="1:7">
      <c r="A62">
        <v>56</v>
      </c>
      <c r="B62" s="4">
        <f t="shared" si="0"/>
        <v>0.93333333333333335</v>
      </c>
      <c r="C62">
        <v>52.7</v>
      </c>
      <c r="D62">
        <v>47.3</v>
      </c>
      <c r="E62">
        <v>49.3</v>
      </c>
      <c r="F62" s="4">
        <f t="shared" si="1"/>
        <v>49.766666666666673</v>
      </c>
      <c r="G62" s="5">
        <f t="shared" si="2"/>
        <v>2.2291004663067344</v>
      </c>
    </row>
    <row r="63" spans="1:7">
      <c r="A63">
        <v>57</v>
      </c>
      <c r="B63" s="4">
        <f t="shared" si="0"/>
        <v>0.95</v>
      </c>
      <c r="C63">
        <v>53.2</v>
      </c>
      <c r="D63">
        <v>47.7</v>
      </c>
      <c r="E63">
        <v>49.6</v>
      </c>
      <c r="F63" s="4">
        <f t="shared" si="1"/>
        <v>50.166666666666664</v>
      </c>
      <c r="G63" s="5">
        <f t="shared" si="2"/>
        <v>2.280838052607467</v>
      </c>
    </row>
    <row r="64" spans="1:7">
      <c r="A64">
        <v>58</v>
      </c>
      <c r="B64" s="4">
        <f t="shared" si="0"/>
        <v>0.96666666666666667</v>
      </c>
      <c r="C64">
        <v>53.6</v>
      </c>
      <c r="D64">
        <v>48.1</v>
      </c>
      <c r="E64">
        <v>49.9</v>
      </c>
      <c r="F64" s="4">
        <f t="shared" si="1"/>
        <v>50.533333333333331</v>
      </c>
      <c r="G64" s="5">
        <f t="shared" si="2"/>
        <v>2.2895899681432534</v>
      </c>
    </row>
    <row r="65" spans="1:7">
      <c r="A65">
        <v>59</v>
      </c>
      <c r="B65" s="4">
        <f t="shared" si="0"/>
        <v>0.98333333333333328</v>
      </c>
      <c r="C65">
        <v>53.9</v>
      </c>
      <c r="D65">
        <v>48.3</v>
      </c>
      <c r="E65">
        <v>50.2</v>
      </c>
      <c r="F65" s="4">
        <f t="shared" si="1"/>
        <v>50.79999999999999</v>
      </c>
      <c r="G65" s="5">
        <f t="shared" si="2"/>
        <v>2.3252240035460385</v>
      </c>
    </row>
    <row r="66" spans="1:7">
      <c r="A66">
        <v>60</v>
      </c>
      <c r="B66" s="4">
        <f t="shared" si="0"/>
        <v>1</v>
      </c>
      <c r="C66">
        <v>54.2</v>
      </c>
      <c r="D66">
        <v>48.5</v>
      </c>
      <c r="E66">
        <v>50.6</v>
      </c>
      <c r="F66" s="4">
        <f t="shared" si="1"/>
        <v>51.1</v>
      </c>
      <c r="G66" s="5">
        <f t="shared" si="2"/>
        <v>2.353720459187965</v>
      </c>
    </row>
    <row r="67" spans="1:7">
      <c r="B67" s="4"/>
      <c r="F67" s="4"/>
      <c r="G67" s="5"/>
    </row>
    <row r="68" spans="1:7">
      <c r="B68" s="4"/>
      <c r="F68" s="4"/>
      <c r="G68" s="5"/>
    </row>
    <row r="69" spans="1:7">
      <c r="B69" s="4"/>
      <c r="F69" s="4"/>
      <c r="G69" s="5"/>
    </row>
    <row r="70" spans="1:7">
      <c r="B70" s="4"/>
      <c r="F70" s="4"/>
      <c r="G70" s="5"/>
    </row>
    <row r="71" spans="1:7">
      <c r="B71" s="4"/>
      <c r="F71" s="4"/>
      <c r="G71" s="5"/>
    </row>
    <row r="72" spans="1:7">
      <c r="B72" s="4"/>
      <c r="F72" s="4"/>
      <c r="G72" s="5"/>
    </row>
    <row r="73" spans="1:7">
      <c r="B73" s="4"/>
      <c r="F73" s="4"/>
      <c r="G73" s="5"/>
    </row>
    <row r="74" spans="1:7">
      <c r="B74" s="4"/>
      <c r="F74" s="4"/>
      <c r="G74" s="5"/>
    </row>
    <row r="75" spans="1:7">
      <c r="B75" s="4"/>
      <c r="F75" s="4"/>
      <c r="G75" s="5"/>
    </row>
    <row r="76" spans="1:7">
      <c r="B76" s="4"/>
      <c r="F76" s="4"/>
      <c r="G76" s="5"/>
    </row>
    <row r="77" spans="1:7">
      <c r="B77" s="4"/>
      <c r="F77" s="4"/>
      <c r="G77" s="5"/>
    </row>
    <row r="78" spans="1:7">
      <c r="B78" s="4"/>
      <c r="F78" s="4"/>
      <c r="G78" s="5"/>
    </row>
    <row r="79" spans="1:7">
      <c r="B79" s="4"/>
      <c r="F79" s="4"/>
      <c r="G79" s="5"/>
    </row>
    <row r="80" spans="1:7">
      <c r="B80" s="4"/>
      <c r="F80" s="4"/>
      <c r="G80" s="5"/>
    </row>
    <row r="81" spans="2:7">
      <c r="B81" s="4"/>
      <c r="F81" s="4"/>
      <c r="G81" s="5"/>
    </row>
    <row r="82" spans="2:7">
      <c r="B82" s="4"/>
      <c r="F82" s="4"/>
      <c r="G82" s="5"/>
    </row>
    <row r="83" spans="2:7">
      <c r="B83" s="4"/>
      <c r="F83" s="4"/>
      <c r="G83" s="5"/>
    </row>
    <row r="84" spans="2:7">
      <c r="B84" s="4"/>
      <c r="F84" s="4"/>
      <c r="G84" s="5"/>
    </row>
    <row r="85" spans="2:7">
      <c r="B85" s="4"/>
      <c r="F85" s="4"/>
      <c r="G85" s="5"/>
    </row>
    <row r="86" spans="2:7">
      <c r="B86" s="4"/>
      <c r="F86" s="4"/>
      <c r="G86" s="5"/>
    </row>
    <row r="87" spans="2:7">
      <c r="B87" s="4"/>
      <c r="F87" s="4"/>
      <c r="G87" s="5"/>
    </row>
    <row r="88" spans="2:7">
      <c r="B88" s="4"/>
      <c r="F88" s="4"/>
      <c r="G88" s="5"/>
    </row>
    <row r="89" spans="2:7">
      <c r="B89" s="4"/>
      <c r="F89" s="4"/>
      <c r="G89" s="5"/>
    </row>
    <row r="90" spans="2:7">
      <c r="B90" s="4"/>
      <c r="F90" s="4"/>
      <c r="G90" s="5"/>
    </row>
    <row r="91" spans="2:7">
      <c r="B91" s="4"/>
      <c r="F91" s="4"/>
      <c r="G91" s="5"/>
    </row>
    <row r="92" spans="2:7">
      <c r="B92" s="4"/>
      <c r="F92" s="4"/>
      <c r="G92" s="5"/>
    </row>
    <row r="93" spans="2:7">
      <c r="B93" s="4"/>
      <c r="F93" s="4"/>
      <c r="G93" s="5"/>
    </row>
    <row r="94" spans="2:7">
      <c r="B94" s="4"/>
      <c r="F94" s="4"/>
      <c r="G94" s="5"/>
    </row>
    <row r="95" spans="2:7">
      <c r="B95" s="4"/>
      <c r="F95" s="4"/>
      <c r="G95" s="5"/>
    </row>
    <row r="96" spans="2:7">
      <c r="B96" s="4"/>
      <c r="F96" s="4"/>
      <c r="G96" s="5"/>
    </row>
    <row r="97" spans="2:7">
      <c r="B97" s="4"/>
      <c r="F97" s="4"/>
      <c r="G97" s="5"/>
    </row>
    <row r="98" spans="2:7">
      <c r="B98" s="4"/>
      <c r="F98" s="4"/>
      <c r="G98" s="5"/>
    </row>
    <row r="99" spans="2:7">
      <c r="B99" s="4"/>
      <c r="F99" s="4"/>
      <c r="G99" s="5"/>
    </row>
    <row r="100" spans="2:7">
      <c r="B100" s="4"/>
      <c r="F100" s="4"/>
      <c r="G100" s="5"/>
    </row>
    <row r="101" spans="2:7">
      <c r="B101" s="4"/>
      <c r="F101" s="4"/>
      <c r="G101" s="5"/>
    </row>
    <row r="102" spans="2:7">
      <c r="B102" s="4"/>
      <c r="F102" s="4"/>
      <c r="G102" s="5"/>
    </row>
    <row r="103" spans="2:7">
      <c r="B103" s="4"/>
      <c r="F103" s="4"/>
      <c r="G103" s="5"/>
    </row>
    <row r="104" spans="2:7">
      <c r="B104" s="4"/>
      <c r="F104" s="4"/>
      <c r="G104" s="5"/>
    </row>
    <row r="105" spans="2:7">
      <c r="B105" s="4"/>
      <c r="F105" s="4"/>
      <c r="G105" s="5"/>
    </row>
    <row r="106" spans="2:7">
      <c r="B106" s="4"/>
      <c r="F106" s="4"/>
      <c r="G106" s="5"/>
    </row>
    <row r="107" spans="2:7">
      <c r="B107" s="4"/>
      <c r="F107" s="4"/>
      <c r="G107" s="5"/>
    </row>
    <row r="108" spans="2:7">
      <c r="B108" s="4"/>
      <c r="F108" s="4"/>
      <c r="G108" s="5"/>
    </row>
    <row r="109" spans="2:7">
      <c r="B109" s="4"/>
      <c r="F109" s="4"/>
      <c r="G109" s="5"/>
    </row>
    <row r="110" spans="2:7">
      <c r="B110" s="4"/>
      <c r="F110" s="4"/>
      <c r="G110" s="5"/>
    </row>
    <row r="111" spans="2:7">
      <c r="B111" s="4"/>
      <c r="F111" s="4"/>
      <c r="G111" s="5"/>
    </row>
    <row r="112" spans="2:7">
      <c r="B112" s="4"/>
      <c r="F112" s="4"/>
      <c r="G112" s="5"/>
    </row>
    <row r="113" spans="2:7">
      <c r="B113" s="4"/>
      <c r="F113" s="4"/>
      <c r="G113" s="5"/>
    </row>
    <row r="114" spans="2:7">
      <c r="B114" s="4"/>
      <c r="F114" s="4"/>
      <c r="G114" s="5"/>
    </row>
    <row r="115" spans="2:7">
      <c r="B115" s="4"/>
      <c r="F115" s="4"/>
      <c r="G115" s="5"/>
    </row>
    <row r="116" spans="2:7">
      <c r="B116" s="4"/>
      <c r="F116" s="4"/>
      <c r="G116" s="5"/>
    </row>
    <row r="117" spans="2:7">
      <c r="B117" s="4"/>
      <c r="F117" s="4"/>
      <c r="G117" s="5"/>
    </row>
    <row r="118" spans="2:7">
      <c r="B118" s="4"/>
      <c r="F118" s="4"/>
      <c r="G118" s="5"/>
    </row>
    <row r="119" spans="2:7">
      <c r="B119" s="4"/>
      <c r="F119" s="4"/>
      <c r="G119" s="5"/>
    </row>
    <row r="120" spans="2:7">
      <c r="B120" s="4"/>
      <c r="F120" s="4"/>
      <c r="G120" s="5"/>
    </row>
    <row r="121" spans="2:7">
      <c r="B121" s="4"/>
      <c r="F121" s="4"/>
      <c r="G121" s="5"/>
    </row>
    <row r="122" spans="2:7">
      <c r="B122" s="4"/>
      <c r="F122" s="4"/>
      <c r="G122" s="5"/>
    </row>
    <row r="123" spans="2:7">
      <c r="B123" s="4"/>
      <c r="F123" s="4"/>
      <c r="G123" s="5"/>
    </row>
    <row r="124" spans="2:7">
      <c r="B124" s="4"/>
      <c r="F124" s="4"/>
      <c r="G124" s="5"/>
    </row>
    <row r="125" spans="2:7">
      <c r="B125" s="4"/>
      <c r="F125" s="4"/>
      <c r="G125" s="5"/>
    </row>
    <row r="126" spans="2:7">
      <c r="B126" s="4"/>
      <c r="F126" s="4"/>
      <c r="G126" s="5"/>
    </row>
    <row r="127" spans="2:7">
      <c r="B127" s="4"/>
      <c r="F127" s="4"/>
      <c r="G127" s="5"/>
    </row>
    <row r="128" spans="2:7">
      <c r="B128" s="4"/>
      <c r="F128" s="4"/>
      <c r="G128" s="5"/>
    </row>
    <row r="129" spans="2:7">
      <c r="B129" s="4"/>
      <c r="F129" s="4"/>
      <c r="G129" s="5"/>
    </row>
    <row r="130" spans="2:7">
      <c r="B130" s="4"/>
      <c r="F130" s="4"/>
      <c r="G130" s="5"/>
    </row>
    <row r="131" spans="2:7">
      <c r="B131" s="4"/>
      <c r="F131" s="4"/>
      <c r="G131" s="5"/>
    </row>
    <row r="132" spans="2:7">
      <c r="B132" s="4"/>
      <c r="F132" s="4"/>
      <c r="G132" s="5"/>
    </row>
    <row r="133" spans="2:7">
      <c r="B133" s="4"/>
      <c r="F133" s="4"/>
      <c r="G133" s="5"/>
    </row>
    <row r="134" spans="2:7">
      <c r="B134" s="4"/>
      <c r="F134" s="4"/>
      <c r="G134" s="5"/>
    </row>
    <row r="135" spans="2:7">
      <c r="B135" s="4"/>
      <c r="F135" s="4"/>
      <c r="G135" s="5"/>
    </row>
    <row r="136" spans="2:7">
      <c r="B136" s="4"/>
      <c r="F136" s="4"/>
      <c r="G136" s="5"/>
    </row>
    <row r="137" spans="2:7">
      <c r="B137" s="4"/>
      <c r="F137" s="4"/>
      <c r="G137" s="5"/>
    </row>
    <row r="138" spans="2:7">
      <c r="B138" s="4"/>
      <c r="F138" s="4"/>
      <c r="G138" s="5"/>
    </row>
    <row r="139" spans="2:7">
      <c r="B139" s="4"/>
      <c r="F139" s="4"/>
      <c r="G139" s="5"/>
    </row>
    <row r="140" spans="2:7">
      <c r="B140" s="4"/>
      <c r="F140" s="4"/>
      <c r="G140" s="5"/>
    </row>
    <row r="141" spans="2:7">
      <c r="B141" s="4"/>
      <c r="F141" s="4"/>
      <c r="G141" s="5"/>
    </row>
    <row r="142" spans="2:7">
      <c r="B142" s="4"/>
      <c r="F142" s="4"/>
      <c r="G142" s="5"/>
    </row>
    <row r="143" spans="2:7">
      <c r="B143" s="4"/>
      <c r="F143" s="4"/>
      <c r="G143" s="5"/>
    </row>
    <row r="144" spans="2:7">
      <c r="B144" s="4"/>
      <c r="F144" s="4"/>
      <c r="G144" s="5"/>
    </row>
    <row r="145" spans="2:7">
      <c r="B145" s="4"/>
      <c r="F145" s="4"/>
      <c r="G145" s="5"/>
    </row>
    <row r="146" spans="2:7">
      <c r="B146" s="4"/>
      <c r="F146" s="4"/>
      <c r="G146" s="5"/>
    </row>
    <row r="147" spans="2:7">
      <c r="B147" s="4"/>
      <c r="F147" s="4"/>
      <c r="G147" s="5"/>
    </row>
    <row r="148" spans="2:7">
      <c r="B148" s="4"/>
      <c r="F148" s="4"/>
      <c r="G148" s="5"/>
    </row>
    <row r="149" spans="2:7">
      <c r="B149" s="4"/>
      <c r="F149" s="4"/>
      <c r="G149" s="5"/>
    </row>
    <row r="150" spans="2:7">
      <c r="B150" s="4"/>
      <c r="F150" s="4"/>
      <c r="G150" s="5"/>
    </row>
    <row r="151" spans="2:7">
      <c r="B151" s="4"/>
      <c r="F151" s="4"/>
      <c r="G151" s="5"/>
    </row>
    <row r="152" spans="2:7">
      <c r="B152" s="4"/>
      <c r="F152" s="4"/>
      <c r="G152" s="5"/>
    </row>
    <row r="153" spans="2:7">
      <c r="B153" s="4"/>
      <c r="F153" s="4"/>
      <c r="G153" s="5"/>
    </row>
    <row r="154" spans="2:7">
      <c r="B154" s="4"/>
      <c r="F154" s="4"/>
      <c r="G154" s="5"/>
    </row>
    <row r="155" spans="2:7">
      <c r="B155" s="4"/>
      <c r="F155" s="4"/>
      <c r="G155" s="5"/>
    </row>
    <row r="156" spans="2:7">
      <c r="B156" s="4"/>
      <c r="F156" s="4"/>
      <c r="G156" s="5"/>
    </row>
    <row r="157" spans="2:7">
      <c r="B157" s="4"/>
      <c r="F157" s="4"/>
      <c r="G157" s="5"/>
    </row>
    <row r="158" spans="2:7">
      <c r="B158" s="4"/>
      <c r="F158" s="4"/>
      <c r="G158" s="5"/>
    </row>
    <row r="159" spans="2:7">
      <c r="B159" s="4"/>
      <c r="F159" s="4"/>
      <c r="G159" s="5"/>
    </row>
    <row r="160" spans="2:7">
      <c r="B160" s="4"/>
      <c r="F160" s="4"/>
      <c r="G160" s="5"/>
    </row>
    <row r="161" spans="2:7">
      <c r="B161" s="4"/>
      <c r="F161" s="4"/>
      <c r="G161" s="5"/>
    </row>
    <row r="162" spans="2:7">
      <c r="B162" s="4"/>
      <c r="F162" s="4"/>
      <c r="G162" s="5"/>
    </row>
    <row r="163" spans="2:7">
      <c r="B163" s="4"/>
      <c r="F163" s="4"/>
      <c r="G163" s="5"/>
    </row>
    <row r="164" spans="2:7">
      <c r="B164" s="4"/>
      <c r="F164" s="4"/>
      <c r="G164" s="5"/>
    </row>
    <row r="165" spans="2:7">
      <c r="B165" s="4"/>
      <c r="F165" s="4"/>
      <c r="G165" s="5"/>
    </row>
    <row r="166" spans="2:7">
      <c r="B166" s="4"/>
      <c r="F166" s="4"/>
      <c r="G166" s="5"/>
    </row>
    <row r="167" spans="2:7">
      <c r="B167" s="4"/>
      <c r="F167" s="4"/>
      <c r="G167" s="5"/>
    </row>
    <row r="168" spans="2:7">
      <c r="B168" s="4"/>
      <c r="F168" s="4"/>
      <c r="G168" s="5"/>
    </row>
    <row r="169" spans="2:7">
      <c r="B169" s="4"/>
      <c r="F169" s="4"/>
      <c r="G169" s="5"/>
    </row>
    <row r="170" spans="2:7">
      <c r="B170" s="4"/>
      <c r="F170" s="4"/>
      <c r="G170" s="5"/>
    </row>
    <row r="171" spans="2:7">
      <c r="B171" s="4"/>
      <c r="F171" s="4"/>
      <c r="G171" s="5"/>
    </row>
    <row r="172" spans="2:7">
      <c r="B172" s="4"/>
      <c r="F172" s="4"/>
      <c r="G172" s="5"/>
    </row>
    <row r="173" spans="2:7">
      <c r="B173" s="4"/>
      <c r="F173" s="4"/>
      <c r="G173" s="5"/>
    </row>
    <row r="174" spans="2:7">
      <c r="B174" s="4"/>
      <c r="F174" s="4"/>
      <c r="G174" s="5"/>
    </row>
    <row r="175" spans="2:7">
      <c r="B175" s="4"/>
      <c r="F175" s="4"/>
      <c r="G175" s="5"/>
    </row>
    <row r="176" spans="2:7">
      <c r="B176" s="4"/>
      <c r="F176" s="4"/>
      <c r="G176" s="5"/>
    </row>
    <row r="177" spans="2:7">
      <c r="B177" s="4"/>
      <c r="F177" s="4"/>
      <c r="G177" s="5"/>
    </row>
    <row r="178" spans="2:7">
      <c r="B178" s="4"/>
      <c r="F178" s="4"/>
      <c r="G178" s="5"/>
    </row>
    <row r="179" spans="2:7">
      <c r="B179" s="4"/>
      <c r="F179" s="4"/>
      <c r="G179" s="5"/>
    </row>
    <row r="180" spans="2:7">
      <c r="B180" s="4"/>
      <c r="F180" s="4"/>
      <c r="G180" s="5"/>
    </row>
    <row r="181" spans="2:7">
      <c r="B181" s="4"/>
      <c r="F181" s="4"/>
      <c r="G181" s="5"/>
    </row>
    <row r="182" spans="2:7">
      <c r="B182" s="4"/>
      <c r="F182" s="4"/>
      <c r="G182" s="5"/>
    </row>
    <row r="183" spans="2:7">
      <c r="B183" s="4"/>
      <c r="F183" s="4"/>
      <c r="G183" s="5"/>
    </row>
    <row r="184" spans="2:7">
      <c r="B184" s="4"/>
      <c r="F184" s="4"/>
      <c r="G184" s="5"/>
    </row>
    <row r="185" spans="2:7">
      <c r="B185" s="4"/>
      <c r="F185" s="4"/>
      <c r="G185" s="5"/>
    </row>
    <row r="186" spans="2:7">
      <c r="B186" s="4"/>
      <c r="F186" s="4"/>
      <c r="G186" s="5"/>
    </row>
    <row r="187" spans="2:7">
      <c r="B187" s="4"/>
      <c r="F187" s="4"/>
      <c r="G187" s="5"/>
    </row>
    <row r="188" spans="2:7">
      <c r="B188" s="4"/>
      <c r="F188" s="4"/>
      <c r="G188" s="5"/>
    </row>
    <row r="189" spans="2:7">
      <c r="B189" s="4"/>
      <c r="F189" s="4"/>
      <c r="G189" s="5"/>
    </row>
    <row r="190" spans="2:7">
      <c r="B190" s="4"/>
      <c r="F190" s="4"/>
      <c r="G190" s="5"/>
    </row>
    <row r="191" spans="2:7">
      <c r="B191" s="4"/>
      <c r="F191" s="4"/>
      <c r="G191" s="5"/>
    </row>
    <row r="192" spans="2:7">
      <c r="B192" s="4"/>
      <c r="F192" s="4"/>
      <c r="G192" s="5"/>
    </row>
    <row r="193" spans="2:7">
      <c r="B193" s="4"/>
      <c r="F193" s="4"/>
      <c r="G193" s="5"/>
    </row>
    <row r="194" spans="2:7">
      <c r="B194" s="4"/>
      <c r="F194" s="4"/>
      <c r="G194" s="5"/>
    </row>
    <row r="195" spans="2:7">
      <c r="B195" s="4"/>
      <c r="F195" s="4"/>
      <c r="G195" s="5"/>
    </row>
    <row r="196" spans="2:7">
      <c r="B196" s="4"/>
      <c r="F196" s="4"/>
      <c r="G196" s="5"/>
    </row>
    <row r="197" spans="2:7">
      <c r="B197" s="4"/>
      <c r="F197" s="4"/>
      <c r="G197" s="5"/>
    </row>
    <row r="198" spans="2:7">
      <c r="B198" s="4"/>
      <c r="F198" s="4"/>
      <c r="G198" s="5"/>
    </row>
    <row r="199" spans="2:7">
      <c r="B199" s="4"/>
      <c r="F199" s="4"/>
      <c r="G199" s="5"/>
    </row>
    <row r="200" spans="2:7">
      <c r="B200" s="4"/>
      <c r="F200" s="4"/>
      <c r="G200" s="5"/>
    </row>
    <row r="201" spans="2:7">
      <c r="B201" s="4"/>
      <c r="F201" s="4"/>
      <c r="G201" s="5"/>
    </row>
    <row r="202" spans="2:7">
      <c r="B202" s="4"/>
      <c r="F202" s="4"/>
      <c r="G202" s="5"/>
    </row>
    <row r="203" spans="2:7">
      <c r="B203" s="4"/>
      <c r="F203" s="4"/>
      <c r="G203" s="5"/>
    </row>
    <row r="204" spans="2:7">
      <c r="B204" s="4"/>
      <c r="F204" s="4"/>
      <c r="G204" s="5"/>
    </row>
    <row r="205" spans="2:7">
      <c r="B205" s="4"/>
      <c r="F205" s="4"/>
      <c r="G205" s="5"/>
    </row>
    <row r="206" spans="2:7">
      <c r="B206" s="4"/>
      <c r="F206" s="4"/>
      <c r="G206" s="5"/>
    </row>
    <row r="207" spans="2:7">
      <c r="B207" s="4"/>
      <c r="F207" s="4"/>
      <c r="G207" s="5"/>
    </row>
    <row r="208" spans="2:7">
      <c r="B208" s="4"/>
      <c r="F208" s="4"/>
      <c r="G208" s="5"/>
    </row>
    <row r="209" spans="2:7">
      <c r="B209" s="4"/>
      <c r="F209" s="4"/>
      <c r="G209" s="5"/>
    </row>
    <row r="210" spans="2:7">
      <c r="B210" s="4"/>
      <c r="F210" s="4"/>
      <c r="G210" s="5"/>
    </row>
    <row r="211" spans="2:7">
      <c r="B211" s="4"/>
      <c r="F211" s="4"/>
      <c r="G211" s="5"/>
    </row>
    <row r="212" spans="2:7">
      <c r="B212" s="4"/>
      <c r="F212" s="4"/>
      <c r="G212" s="5"/>
    </row>
    <row r="213" spans="2:7">
      <c r="B213" s="4"/>
      <c r="F213" s="4"/>
      <c r="G213" s="5"/>
    </row>
    <row r="214" spans="2:7">
      <c r="B214" s="4"/>
      <c r="F214" s="4"/>
      <c r="G214" s="5"/>
    </row>
    <row r="215" spans="2:7">
      <c r="B215" s="4"/>
      <c r="F215" s="4"/>
      <c r="G215" s="5"/>
    </row>
    <row r="216" spans="2:7">
      <c r="B216" s="4"/>
      <c r="F216" s="4"/>
      <c r="G216" s="5"/>
    </row>
    <row r="217" spans="2:7">
      <c r="B217" s="4"/>
      <c r="F217" s="4"/>
      <c r="G217" s="5"/>
    </row>
    <row r="218" spans="2:7">
      <c r="B218" s="4"/>
      <c r="F218" s="4"/>
      <c r="G218" s="5"/>
    </row>
    <row r="219" spans="2:7">
      <c r="B219" s="4"/>
      <c r="F219" s="4"/>
      <c r="G219" s="5"/>
    </row>
    <row r="220" spans="2:7">
      <c r="B220" s="4"/>
      <c r="F220" s="4"/>
      <c r="G220" s="5"/>
    </row>
    <row r="221" spans="2:7">
      <c r="B221" s="4"/>
      <c r="F221" s="4"/>
      <c r="G221" s="5"/>
    </row>
    <row r="222" spans="2:7">
      <c r="B222" s="4"/>
      <c r="F222" s="4"/>
      <c r="G222" s="5"/>
    </row>
    <row r="223" spans="2:7">
      <c r="B223" s="4"/>
      <c r="F223" s="4"/>
      <c r="G223" s="5"/>
    </row>
    <row r="224" spans="2:7">
      <c r="B224" s="4"/>
      <c r="F224" s="4"/>
      <c r="G224" s="5"/>
    </row>
    <row r="225" spans="2:7">
      <c r="B225" s="4"/>
      <c r="F225" s="4"/>
      <c r="G225" s="5"/>
    </row>
    <row r="226" spans="2:7">
      <c r="B226" s="4"/>
      <c r="F226" s="4"/>
      <c r="G226" s="5"/>
    </row>
    <row r="227" spans="2:7">
      <c r="B227" s="4"/>
      <c r="F227" s="4"/>
      <c r="G227" s="5"/>
    </row>
    <row r="228" spans="2:7">
      <c r="B228" s="4"/>
      <c r="F228" s="4"/>
      <c r="G228" s="5"/>
    </row>
    <row r="229" spans="2:7">
      <c r="B229" s="4"/>
      <c r="F229" s="4"/>
      <c r="G229" s="5"/>
    </row>
    <row r="230" spans="2:7">
      <c r="B230" s="4"/>
      <c r="F230" s="4"/>
      <c r="G230" s="5"/>
    </row>
    <row r="231" spans="2:7">
      <c r="B231" s="4"/>
      <c r="F231" s="4"/>
      <c r="G231" s="5"/>
    </row>
    <row r="232" spans="2:7">
      <c r="B232" s="4"/>
      <c r="F232" s="4"/>
      <c r="G232" s="5"/>
    </row>
    <row r="233" spans="2:7">
      <c r="B233" s="4"/>
      <c r="F233" s="4"/>
      <c r="G233" s="5"/>
    </row>
    <row r="234" spans="2:7">
      <c r="B234" s="4"/>
      <c r="F234" s="4"/>
      <c r="G234" s="5"/>
    </row>
    <row r="235" spans="2:7">
      <c r="B235" s="4"/>
      <c r="F235" s="4"/>
      <c r="G235" s="5"/>
    </row>
    <row r="236" spans="2:7">
      <c r="B236" s="4"/>
      <c r="F236" s="4"/>
      <c r="G236" s="5"/>
    </row>
    <row r="237" spans="2:7">
      <c r="B237" s="4"/>
      <c r="F237" s="4"/>
      <c r="G237" s="5"/>
    </row>
    <row r="238" spans="2:7">
      <c r="B238" s="4"/>
      <c r="F238" s="4"/>
      <c r="G238" s="5"/>
    </row>
    <row r="239" spans="2:7">
      <c r="B239" s="4"/>
      <c r="F239" s="4"/>
      <c r="G239" s="5"/>
    </row>
    <row r="240" spans="2:7">
      <c r="B240" s="4"/>
      <c r="F240" s="4"/>
      <c r="G240" s="5"/>
    </row>
    <row r="241" spans="2:7">
      <c r="B241" s="4"/>
      <c r="F241" s="4"/>
      <c r="G241" s="5"/>
    </row>
    <row r="242" spans="2:7">
      <c r="B242" s="4"/>
      <c r="F242" s="4"/>
      <c r="G242" s="5"/>
    </row>
    <row r="243" spans="2:7">
      <c r="B243" s="4"/>
      <c r="F243" s="4"/>
      <c r="G243" s="5"/>
    </row>
    <row r="244" spans="2:7">
      <c r="B244" s="4"/>
      <c r="F244" s="4"/>
      <c r="G244" s="5"/>
    </row>
    <row r="245" spans="2:7">
      <c r="B245" s="4"/>
      <c r="F245" s="4"/>
      <c r="G245" s="5"/>
    </row>
    <row r="246" spans="2:7">
      <c r="B246" s="4"/>
      <c r="F246" s="4"/>
      <c r="G246" s="5"/>
    </row>
    <row r="247" spans="2:7">
      <c r="B247" s="4"/>
      <c r="F247" s="4"/>
      <c r="G247" s="5"/>
    </row>
    <row r="248" spans="2:7">
      <c r="B248" s="4"/>
      <c r="F248" s="4"/>
      <c r="G248" s="5"/>
    </row>
    <row r="249" spans="2:7">
      <c r="B249" s="4"/>
      <c r="F249" s="4"/>
      <c r="G249" s="5"/>
    </row>
    <row r="250" spans="2:7">
      <c r="B250" s="4"/>
      <c r="F250" s="4"/>
      <c r="G250" s="5"/>
    </row>
    <row r="251" spans="2:7">
      <c r="B251" s="4"/>
      <c r="F251" s="4"/>
      <c r="G251" s="5"/>
    </row>
    <row r="252" spans="2:7">
      <c r="B252" s="4"/>
      <c r="F252" s="4"/>
      <c r="G252" s="5"/>
    </row>
    <row r="253" spans="2:7">
      <c r="B253" s="4"/>
      <c r="F253" s="4"/>
      <c r="G253" s="5"/>
    </row>
    <row r="254" spans="2:7">
      <c r="B254" s="4"/>
      <c r="F254" s="4"/>
      <c r="G254" s="5"/>
    </row>
    <row r="255" spans="2:7">
      <c r="B255" s="4"/>
      <c r="F255" s="4"/>
      <c r="G255" s="5"/>
    </row>
    <row r="256" spans="2:7">
      <c r="B256" s="4"/>
      <c r="F256" s="4"/>
      <c r="G256" s="5"/>
    </row>
    <row r="257" spans="2:7">
      <c r="B257" s="4"/>
      <c r="F257" s="4"/>
      <c r="G257" s="5"/>
    </row>
    <row r="258" spans="2:7">
      <c r="B258" s="4"/>
      <c r="F258" s="4"/>
      <c r="G258" s="5"/>
    </row>
    <row r="259" spans="2:7">
      <c r="B259" s="4"/>
      <c r="F259" s="4"/>
      <c r="G259" s="5"/>
    </row>
    <row r="260" spans="2:7">
      <c r="B260" s="4"/>
      <c r="F260" s="4"/>
      <c r="G260" s="5"/>
    </row>
    <row r="261" spans="2:7">
      <c r="B261" s="4"/>
      <c r="F261" s="4"/>
      <c r="G261" s="5"/>
    </row>
    <row r="262" spans="2:7">
      <c r="B262" s="4"/>
      <c r="F262" s="4"/>
      <c r="G262" s="5"/>
    </row>
    <row r="263" spans="2:7">
      <c r="B263" s="4"/>
      <c r="F263" s="4"/>
      <c r="G263" s="5"/>
    </row>
    <row r="264" spans="2:7">
      <c r="B264" s="4"/>
      <c r="F264" s="4"/>
      <c r="G264" s="5"/>
    </row>
    <row r="265" spans="2:7">
      <c r="B265" s="4"/>
      <c r="F265" s="4"/>
      <c r="G265" s="5"/>
    </row>
    <row r="266" spans="2:7">
      <c r="B266" s="4"/>
      <c r="F266" s="4"/>
      <c r="G266" s="5"/>
    </row>
    <row r="267" spans="2:7">
      <c r="B267" s="4"/>
      <c r="F267" s="4"/>
      <c r="G267" s="5"/>
    </row>
    <row r="268" spans="2:7">
      <c r="B268" s="4"/>
      <c r="F268" s="4"/>
      <c r="G268" s="5"/>
    </row>
    <row r="269" spans="2:7">
      <c r="B269" s="4"/>
      <c r="F269" s="4"/>
      <c r="G269" s="5"/>
    </row>
    <row r="270" spans="2:7">
      <c r="B270" s="4"/>
      <c r="F270" s="4"/>
      <c r="G270" s="5"/>
    </row>
    <row r="271" spans="2:7">
      <c r="B271" s="4"/>
      <c r="F271" s="4"/>
      <c r="G271" s="5"/>
    </row>
    <row r="272" spans="2:7">
      <c r="B272" s="4"/>
      <c r="F272" s="4"/>
      <c r="G272" s="5"/>
    </row>
    <row r="273" spans="2:7">
      <c r="B273" s="4"/>
      <c r="F273" s="4"/>
      <c r="G273" s="5"/>
    </row>
    <row r="274" spans="2:7">
      <c r="B274" s="4"/>
      <c r="F274" s="4"/>
      <c r="G274" s="5"/>
    </row>
    <row r="275" spans="2:7">
      <c r="B275" s="4"/>
      <c r="F275" s="4"/>
      <c r="G275" s="5"/>
    </row>
    <row r="276" spans="2:7">
      <c r="B276" s="4"/>
      <c r="F276" s="4"/>
      <c r="G276" s="5"/>
    </row>
    <row r="277" spans="2:7">
      <c r="B277" s="4"/>
      <c r="F277" s="4"/>
      <c r="G277" s="5"/>
    </row>
    <row r="278" spans="2:7">
      <c r="B278" s="4"/>
      <c r="F278" s="4"/>
      <c r="G278" s="5"/>
    </row>
    <row r="279" spans="2:7">
      <c r="B279" s="4"/>
      <c r="F279" s="4"/>
      <c r="G279" s="5"/>
    </row>
    <row r="280" spans="2:7">
      <c r="B280" s="4"/>
      <c r="F280" s="4"/>
      <c r="G280" s="5"/>
    </row>
    <row r="281" spans="2:7">
      <c r="B281" s="4"/>
      <c r="F281" s="4"/>
      <c r="G281" s="5"/>
    </row>
    <row r="282" spans="2:7">
      <c r="B282" s="4"/>
      <c r="F282" s="4"/>
      <c r="G282" s="5"/>
    </row>
    <row r="283" spans="2:7">
      <c r="B283" s="4"/>
      <c r="F283" s="4"/>
      <c r="G283" s="5"/>
    </row>
    <row r="284" spans="2:7">
      <c r="B284" s="4"/>
      <c r="F284" s="4"/>
      <c r="G284" s="5"/>
    </row>
    <row r="285" spans="2:7">
      <c r="B285" s="4"/>
      <c r="F285" s="4"/>
      <c r="G285" s="5"/>
    </row>
    <row r="286" spans="2:7">
      <c r="B286" s="4"/>
      <c r="F286" s="4"/>
      <c r="G286" s="5"/>
    </row>
    <row r="287" spans="2:7">
      <c r="B287" s="4"/>
      <c r="F287" s="4"/>
      <c r="G287" s="5"/>
    </row>
    <row r="288" spans="2:7">
      <c r="B288" s="4"/>
      <c r="F288" s="4"/>
      <c r="G288" s="5"/>
    </row>
    <row r="289" spans="2:7">
      <c r="B289" s="4"/>
      <c r="F289" s="4"/>
      <c r="G289" s="5"/>
    </row>
    <row r="290" spans="2:7">
      <c r="B290" s="4"/>
      <c r="F290" s="4"/>
      <c r="G290" s="5"/>
    </row>
    <row r="291" spans="2:7">
      <c r="B291" s="4"/>
      <c r="F291" s="4"/>
      <c r="G291" s="5"/>
    </row>
    <row r="292" spans="2:7">
      <c r="B292" s="4"/>
      <c r="F292" s="4"/>
      <c r="G292" s="5"/>
    </row>
    <row r="293" spans="2:7">
      <c r="B293" s="4"/>
      <c r="F293" s="4"/>
      <c r="G293" s="5"/>
    </row>
    <row r="294" spans="2:7">
      <c r="B294" s="4"/>
      <c r="F294" s="4"/>
      <c r="G294" s="5"/>
    </row>
    <row r="295" spans="2:7">
      <c r="B295" s="4"/>
      <c r="F295" s="4"/>
      <c r="G295" s="5"/>
    </row>
    <row r="296" spans="2:7">
      <c r="B296" s="4"/>
      <c r="F296" s="4"/>
      <c r="G296" s="5"/>
    </row>
    <row r="297" spans="2:7">
      <c r="B297" s="4"/>
      <c r="F297" s="4"/>
      <c r="G297" s="5"/>
    </row>
    <row r="298" spans="2:7">
      <c r="B298" s="4"/>
      <c r="F298" s="4"/>
      <c r="G298" s="5"/>
    </row>
    <row r="299" spans="2:7">
      <c r="B299" s="4"/>
      <c r="F299" s="4"/>
      <c r="G299" s="5"/>
    </row>
    <row r="300" spans="2:7">
      <c r="B300" s="4"/>
      <c r="F300" s="4"/>
      <c r="G300" s="5"/>
    </row>
    <row r="301" spans="2:7">
      <c r="B301" s="4"/>
      <c r="F301" s="4"/>
      <c r="G301" s="5"/>
    </row>
    <row r="302" spans="2:7">
      <c r="B302" s="4"/>
      <c r="F302" s="4"/>
      <c r="G302" s="5"/>
    </row>
    <row r="303" spans="2:7">
      <c r="B303" s="4"/>
      <c r="F303" s="4"/>
      <c r="G303" s="5"/>
    </row>
    <row r="304" spans="2:7">
      <c r="B304" s="4"/>
      <c r="F304" s="4"/>
      <c r="G304" s="5"/>
    </row>
    <row r="305" spans="2:7">
      <c r="B305" s="4"/>
      <c r="F305" s="4"/>
      <c r="G305" s="5"/>
    </row>
    <row r="306" spans="2:7">
      <c r="B306" s="4"/>
      <c r="F306" s="4"/>
      <c r="G306" s="5"/>
    </row>
    <row r="307" spans="2:7">
      <c r="B307" s="4"/>
      <c r="F307" s="4"/>
      <c r="G307" s="5"/>
    </row>
    <row r="308" spans="2:7">
      <c r="B308" s="4"/>
      <c r="F308" s="4"/>
      <c r="G308" s="5"/>
    </row>
    <row r="309" spans="2:7">
      <c r="B309" s="4"/>
      <c r="F309" s="4"/>
      <c r="G309" s="5"/>
    </row>
    <row r="310" spans="2:7">
      <c r="B310" s="4"/>
      <c r="F310" s="4"/>
      <c r="G310" s="5"/>
    </row>
    <row r="311" spans="2:7">
      <c r="B311" s="4"/>
      <c r="F311" s="4"/>
      <c r="G311" s="5"/>
    </row>
    <row r="312" spans="2:7">
      <c r="B312" s="4"/>
      <c r="F312" s="4"/>
      <c r="G312" s="5"/>
    </row>
    <row r="313" spans="2:7">
      <c r="B313" s="4"/>
      <c r="F313" s="4"/>
      <c r="G313" s="5"/>
    </row>
    <row r="314" spans="2:7">
      <c r="B314" s="4"/>
      <c r="F314" s="4"/>
      <c r="G314" s="5"/>
    </row>
    <row r="315" spans="2:7">
      <c r="B315" s="4"/>
      <c r="F315" s="4"/>
      <c r="G315" s="5"/>
    </row>
    <row r="316" spans="2:7">
      <c r="B316" s="4"/>
      <c r="F316" s="4"/>
      <c r="G316" s="5"/>
    </row>
    <row r="317" spans="2:7">
      <c r="B317" s="4"/>
      <c r="F317" s="4"/>
      <c r="G317" s="5"/>
    </row>
    <row r="318" spans="2:7">
      <c r="B318" s="4"/>
      <c r="F318" s="4"/>
      <c r="G318" s="5"/>
    </row>
    <row r="319" spans="2:7">
      <c r="B319" s="4"/>
      <c r="F319" s="4"/>
      <c r="G319" s="5"/>
    </row>
    <row r="320" spans="2:7">
      <c r="B320" s="4"/>
      <c r="F320" s="4"/>
      <c r="G320" s="5"/>
    </row>
    <row r="321" spans="2:7">
      <c r="B321" s="4"/>
      <c r="F321" s="4"/>
      <c r="G321" s="5"/>
    </row>
    <row r="322" spans="2:7">
      <c r="B322" s="4"/>
      <c r="F322" s="4"/>
      <c r="G322" s="5"/>
    </row>
    <row r="323" spans="2:7">
      <c r="B323" s="4"/>
      <c r="F323" s="4"/>
      <c r="G323" s="5"/>
    </row>
    <row r="324" spans="2:7">
      <c r="B324" s="4"/>
      <c r="F324" s="4"/>
      <c r="G324" s="5"/>
    </row>
    <row r="325" spans="2:7">
      <c r="B325" s="4"/>
      <c r="F325" s="4"/>
      <c r="G325" s="5"/>
    </row>
    <row r="326" spans="2:7">
      <c r="B326" s="4"/>
      <c r="F326" s="4"/>
      <c r="G326" s="5"/>
    </row>
    <row r="327" spans="2:7">
      <c r="B327" s="4"/>
      <c r="F327" s="4"/>
      <c r="G327" s="5"/>
    </row>
    <row r="328" spans="2:7">
      <c r="B328" s="4"/>
      <c r="F328" s="4"/>
      <c r="G328" s="5"/>
    </row>
    <row r="329" spans="2:7">
      <c r="B329" s="4"/>
      <c r="F329" s="4"/>
      <c r="G329" s="5"/>
    </row>
    <row r="330" spans="2:7">
      <c r="B330" s="4"/>
      <c r="F330" s="4"/>
      <c r="G330" s="5"/>
    </row>
    <row r="331" spans="2:7">
      <c r="B331" s="4"/>
      <c r="F331" s="4"/>
      <c r="G331" s="5"/>
    </row>
    <row r="332" spans="2:7">
      <c r="B332" s="4"/>
      <c r="F332" s="4"/>
      <c r="G332" s="5"/>
    </row>
    <row r="333" spans="2:7">
      <c r="B333" s="4"/>
      <c r="F333" s="4"/>
      <c r="G333" s="5"/>
    </row>
    <row r="334" spans="2:7">
      <c r="B334" s="4"/>
      <c r="F334" s="4"/>
      <c r="G334" s="5"/>
    </row>
    <row r="335" spans="2:7">
      <c r="B335" s="4"/>
      <c r="F335" s="4"/>
      <c r="G335" s="5"/>
    </row>
    <row r="336" spans="2:7">
      <c r="B336" s="4"/>
      <c r="F336" s="4"/>
      <c r="G336" s="5"/>
    </row>
    <row r="337" spans="2:7">
      <c r="B337" s="4"/>
      <c r="F337" s="4"/>
      <c r="G337" s="5"/>
    </row>
    <row r="338" spans="2:7">
      <c r="B338" s="4"/>
      <c r="F338" s="4"/>
      <c r="G338" s="5"/>
    </row>
    <row r="339" spans="2:7">
      <c r="B339" s="4"/>
      <c r="F339" s="4"/>
      <c r="G339" s="5"/>
    </row>
    <row r="340" spans="2:7">
      <c r="B340" s="4"/>
      <c r="F340" s="4"/>
      <c r="G340" s="5"/>
    </row>
    <row r="341" spans="2:7">
      <c r="B341" s="4"/>
      <c r="F341" s="4"/>
      <c r="G341" s="5"/>
    </row>
    <row r="342" spans="2:7">
      <c r="B342" s="4"/>
      <c r="F342" s="4"/>
      <c r="G342" s="5"/>
    </row>
    <row r="343" spans="2:7">
      <c r="B343" s="4"/>
      <c r="F343" s="4"/>
      <c r="G343" s="5"/>
    </row>
    <row r="344" spans="2:7">
      <c r="B344" s="4"/>
      <c r="F344" s="4"/>
      <c r="G344" s="5"/>
    </row>
    <row r="345" spans="2:7">
      <c r="B345" s="4"/>
      <c r="F345" s="4"/>
      <c r="G345" s="5"/>
    </row>
    <row r="346" spans="2:7">
      <c r="B346" s="4"/>
      <c r="F346" s="4"/>
      <c r="G346" s="5"/>
    </row>
    <row r="347" spans="2:7">
      <c r="B347" s="4"/>
      <c r="F347" s="4"/>
      <c r="G347" s="5"/>
    </row>
    <row r="348" spans="2:7">
      <c r="B348" s="4"/>
      <c r="F348" s="4"/>
      <c r="G348" s="5"/>
    </row>
    <row r="349" spans="2:7">
      <c r="B349" s="4"/>
      <c r="F349" s="4"/>
      <c r="G349" s="5"/>
    </row>
    <row r="350" spans="2:7">
      <c r="B350" s="4"/>
      <c r="F350" s="4"/>
      <c r="G350" s="5"/>
    </row>
    <row r="351" spans="2:7">
      <c r="B351" s="4"/>
      <c r="F351" s="4"/>
      <c r="G351" s="5"/>
    </row>
    <row r="352" spans="2:7">
      <c r="B352" s="4"/>
      <c r="F352" s="4"/>
      <c r="G352" s="5"/>
    </row>
    <row r="353" spans="2:7">
      <c r="B353" s="4"/>
      <c r="F353" s="4"/>
      <c r="G353" s="5"/>
    </row>
    <row r="354" spans="2:7">
      <c r="B354" s="4"/>
      <c r="F354" s="4"/>
      <c r="G354" s="5"/>
    </row>
    <row r="355" spans="2:7">
      <c r="B355" s="4"/>
      <c r="F355" s="4"/>
      <c r="G355" s="5"/>
    </row>
    <row r="356" spans="2:7">
      <c r="B356" s="4"/>
      <c r="F356" s="4"/>
      <c r="G356" s="5"/>
    </row>
    <row r="357" spans="2:7">
      <c r="B357" s="4"/>
      <c r="F357" s="4"/>
      <c r="G357" s="5"/>
    </row>
    <row r="358" spans="2:7">
      <c r="B358" s="4"/>
      <c r="F358" s="4"/>
      <c r="G358" s="5"/>
    </row>
    <row r="359" spans="2:7">
      <c r="B359" s="4"/>
      <c r="F359" s="4"/>
      <c r="G359" s="5"/>
    </row>
    <row r="360" spans="2:7">
      <c r="B360" s="4"/>
      <c r="F360" s="4"/>
      <c r="G360" s="5"/>
    </row>
    <row r="361" spans="2:7">
      <c r="B361" s="4"/>
      <c r="F361" s="4"/>
      <c r="G361" s="5"/>
    </row>
    <row r="362" spans="2:7">
      <c r="B362" s="4"/>
      <c r="F362" s="4"/>
      <c r="G362" s="5"/>
    </row>
    <row r="363" spans="2:7">
      <c r="B363" s="4"/>
      <c r="F363" s="4"/>
      <c r="G363" s="5"/>
    </row>
    <row r="364" spans="2:7">
      <c r="B364" s="4"/>
      <c r="F364" s="4"/>
      <c r="G364" s="5"/>
    </row>
    <row r="365" spans="2:7">
      <c r="B365" s="4"/>
      <c r="F365" s="4"/>
      <c r="G365" s="5"/>
    </row>
    <row r="366" spans="2:7">
      <c r="B366" s="4"/>
      <c r="F366" s="4"/>
      <c r="G366" s="5"/>
    </row>
    <row r="367" spans="2:7">
      <c r="B367" s="4"/>
      <c r="F367" s="4"/>
      <c r="G367" s="5"/>
    </row>
    <row r="368" spans="2:7">
      <c r="B368" s="4"/>
      <c r="F368" s="4"/>
      <c r="G368" s="5"/>
    </row>
    <row r="369" spans="2:7">
      <c r="B369" s="4"/>
      <c r="F369" s="4"/>
      <c r="G369" s="5"/>
    </row>
    <row r="370" spans="2:7">
      <c r="B370" s="4"/>
      <c r="F370" s="4"/>
      <c r="G370" s="5"/>
    </row>
    <row r="371" spans="2:7">
      <c r="B371" s="4"/>
      <c r="F371" s="4"/>
      <c r="G371" s="5"/>
    </row>
    <row r="372" spans="2:7">
      <c r="B372" s="4"/>
      <c r="F372" s="4"/>
      <c r="G372" s="5"/>
    </row>
    <row r="373" spans="2:7">
      <c r="B373" s="4"/>
      <c r="F373" s="4"/>
      <c r="G373" s="5"/>
    </row>
    <row r="374" spans="2:7">
      <c r="B374" s="4"/>
      <c r="F374" s="4"/>
      <c r="G374" s="5"/>
    </row>
    <row r="375" spans="2:7">
      <c r="B375" s="4"/>
      <c r="F375" s="4"/>
      <c r="G375" s="5"/>
    </row>
    <row r="376" spans="2:7">
      <c r="B376" s="4"/>
      <c r="F376" s="4"/>
      <c r="G376" s="5"/>
    </row>
    <row r="377" spans="2:7">
      <c r="B377" s="4"/>
      <c r="F377" s="4"/>
      <c r="G377" s="5"/>
    </row>
    <row r="378" spans="2:7">
      <c r="B378" s="4"/>
      <c r="F378" s="4"/>
      <c r="G378" s="5"/>
    </row>
    <row r="379" spans="2:7">
      <c r="B379" s="4"/>
      <c r="F379" s="4"/>
      <c r="G379" s="5"/>
    </row>
    <row r="380" spans="2:7">
      <c r="B380" s="4"/>
      <c r="F380" s="4"/>
      <c r="G380" s="5"/>
    </row>
    <row r="381" spans="2:7">
      <c r="B381" s="4"/>
      <c r="F381" s="4"/>
      <c r="G381" s="5"/>
    </row>
    <row r="382" spans="2:7">
      <c r="B382" s="4"/>
      <c r="F382" s="4"/>
      <c r="G382" s="5"/>
    </row>
    <row r="383" spans="2:7">
      <c r="B383" s="4"/>
      <c r="F383" s="4"/>
      <c r="G383" s="5"/>
    </row>
    <row r="384" spans="2:7">
      <c r="B384" s="4"/>
      <c r="F384" s="4"/>
      <c r="G384" s="5"/>
    </row>
    <row r="385" spans="2:7">
      <c r="B385" s="4"/>
      <c r="F385" s="4"/>
      <c r="G385" s="5"/>
    </row>
    <row r="386" spans="2:7">
      <c r="B386" s="4"/>
      <c r="F386" s="4"/>
      <c r="G386" s="5"/>
    </row>
    <row r="387" spans="2:7">
      <c r="B387" s="4"/>
      <c r="F387" s="4"/>
      <c r="G387" s="5"/>
    </row>
    <row r="388" spans="2:7">
      <c r="B388" s="4"/>
      <c r="F388" s="4"/>
      <c r="G388" s="5"/>
    </row>
    <row r="389" spans="2:7">
      <c r="B389" s="4"/>
      <c r="F389" s="4"/>
      <c r="G389" s="5"/>
    </row>
    <row r="390" spans="2:7">
      <c r="B390" s="4"/>
      <c r="F390" s="4"/>
      <c r="G390" s="5"/>
    </row>
    <row r="391" spans="2:7">
      <c r="B391" s="4"/>
      <c r="F391" s="4"/>
      <c r="G391" s="5"/>
    </row>
    <row r="392" spans="2:7">
      <c r="B392" s="4"/>
      <c r="F392" s="4"/>
      <c r="G392" s="5"/>
    </row>
    <row r="393" spans="2:7">
      <c r="B393" s="4"/>
      <c r="F393" s="4"/>
      <c r="G393" s="5"/>
    </row>
    <row r="394" spans="2:7">
      <c r="B394" s="4"/>
      <c r="F394" s="4"/>
      <c r="G394" s="5"/>
    </row>
    <row r="395" spans="2:7">
      <c r="B395" s="4"/>
      <c r="F395" s="4"/>
      <c r="G395" s="5"/>
    </row>
    <row r="396" spans="2:7">
      <c r="B396" s="4"/>
      <c r="F396" s="4"/>
      <c r="G396" s="5"/>
    </row>
    <row r="397" spans="2:7">
      <c r="B397" s="4"/>
      <c r="F397" s="4"/>
      <c r="G397" s="5"/>
    </row>
    <row r="398" spans="2:7">
      <c r="B398" s="4"/>
      <c r="F398" s="4"/>
      <c r="G398" s="5"/>
    </row>
    <row r="399" spans="2:7">
      <c r="B399" s="4"/>
      <c r="F399" s="4"/>
      <c r="G399" s="5"/>
    </row>
    <row r="400" spans="2:7">
      <c r="B400" s="4"/>
      <c r="F400" s="4"/>
      <c r="G400" s="5"/>
    </row>
    <row r="401" spans="2:7">
      <c r="B401" s="4"/>
      <c r="F401" s="4"/>
      <c r="G401" s="5"/>
    </row>
    <row r="402" spans="2:7">
      <c r="B402" s="4"/>
      <c r="F402" s="4"/>
      <c r="G402" s="5"/>
    </row>
    <row r="403" spans="2:7">
      <c r="B403" s="4"/>
      <c r="F403" s="4"/>
      <c r="G403" s="5"/>
    </row>
    <row r="404" spans="2:7">
      <c r="B404" s="4"/>
      <c r="F404" s="4"/>
      <c r="G404" s="5"/>
    </row>
    <row r="405" spans="2:7">
      <c r="B405" s="4"/>
      <c r="F405" s="4"/>
      <c r="G405" s="5"/>
    </row>
    <row r="406" spans="2:7">
      <c r="B406" s="4"/>
      <c r="F406" s="4"/>
      <c r="G406" s="5"/>
    </row>
    <row r="407" spans="2:7">
      <c r="B407" s="4"/>
      <c r="F407" s="4"/>
      <c r="G407" s="5"/>
    </row>
    <row r="408" spans="2:7">
      <c r="B408" s="4"/>
      <c r="F408" s="4"/>
      <c r="G408" s="5"/>
    </row>
    <row r="409" spans="2:7">
      <c r="B409" s="4"/>
      <c r="F409" s="4"/>
      <c r="G409" s="5"/>
    </row>
    <row r="410" spans="2:7">
      <c r="B410" s="4"/>
      <c r="F410" s="4"/>
      <c r="G410" s="5"/>
    </row>
    <row r="411" spans="2:7">
      <c r="B411" s="4"/>
      <c r="F411" s="4"/>
      <c r="G411" s="5"/>
    </row>
    <row r="412" spans="2:7">
      <c r="B412" s="4"/>
      <c r="F412" s="4"/>
      <c r="G412" s="5"/>
    </row>
    <row r="413" spans="2:7">
      <c r="B413" s="4"/>
      <c r="F413" s="4"/>
      <c r="G413" s="5"/>
    </row>
    <row r="414" spans="2:7">
      <c r="B414" s="4"/>
      <c r="F414" s="4"/>
      <c r="G414" s="5"/>
    </row>
    <row r="415" spans="2:7">
      <c r="B415" s="4"/>
      <c r="F415" s="4"/>
      <c r="G415" s="5"/>
    </row>
    <row r="416" spans="2:7">
      <c r="B416" s="4"/>
      <c r="F416" s="4"/>
      <c r="G416" s="5"/>
    </row>
    <row r="417" spans="2:7">
      <c r="B417" s="4"/>
      <c r="F417" s="4"/>
      <c r="G417" s="5"/>
    </row>
    <row r="418" spans="2:7">
      <c r="B418" s="4"/>
      <c r="F418" s="4"/>
      <c r="G418" s="5"/>
    </row>
    <row r="419" spans="2:7">
      <c r="B419" s="4"/>
      <c r="F419" s="4"/>
      <c r="G419" s="5"/>
    </row>
    <row r="420" spans="2:7">
      <c r="B420" s="4"/>
      <c r="F420" s="4"/>
      <c r="G420" s="5"/>
    </row>
    <row r="421" spans="2:7">
      <c r="B421" s="4"/>
      <c r="F421" s="4"/>
      <c r="G421" s="5"/>
    </row>
    <row r="422" spans="2:7">
      <c r="B422" s="4"/>
      <c r="F422" s="4"/>
      <c r="G422" s="5"/>
    </row>
    <row r="423" spans="2:7">
      <c r="B423" s="4"/>
      <c r="F423" s="4"/>
      <c r="G423" s="5"/>
    </row>
    <row r="424" spans="2:7">
      <c r="B424" s="4"/>
      <c r="F424" s="4"/>
      <c r="G424" s="5"/>
    </row>
    <row r="425" spans="2:7">
      <c r="B425" s="4"/>
      <c r="F425" s="4"/>
      <c r="G425" s="5"/>
    </row>
    <row r="426" spans="2:7">
      <c r="B426" s="4"/>
      <c r="F426" s="4"/>
      <c r="G426" s="5"/>
    </row>
    <row r="427" spans="2:7">
      <c r="B427" s="4"/>
      <c r="F427" s="4"/>
      <c r="G427" s="5"/>
    </row>
    <row r="428" spans="2:7">
      <c r="B428" s="4"/>
      <c r="F428" s="4"/>
      <c r="G428" s="5"/>
    </row>
    <row r="429" spans="2:7">
      <c r="B429" s="4"/>
      <c r="F429" s="4"/>
      <c r="G429" s="5"/>
    </row>
    <row r="430" spans="2:7">
      <c r="B430" s="4"/>
      <c r="F430" s="4"/>
      <c r="G430" s="5"/>
    </row>
    <row r="431" spans="2:7">
      <c r="B431" s="4"/>
      <c r="F431" s="4"/>
      <c r="G431" s="5"/>
    </row>
    <row r="432" spans="2:7">
      <c r="B432" s="4"/>
      <c r="F432" s="4"/>
      <c r="G432" s="5"/>
    </row>
    <row r="433" spans="2:7">
      <c r="B433" s="4"/>
      <c r="F433" s="4"/>
      <c r="G433" s="5"/>
    </row>
    <row r="434" spans="2:7">
      <c r="B434" s="4"/>
      <c r="F434" s="4"/>
      <c r="G434" s="5"/>
    </row>
    <row r="435" spans="2:7">
      <c r="B435" s="4"/>
      <c r="F435" s="4"/>
      <c r="G435" s="5"/>
    </row>
    <row r="436" spans="2:7">
      <c r="B436" s="4"/>
      <c r="F436" s="4"/>
      <c r="G436" s="5"/>
    </row>
    <row r="437" spans="2:7">
      <c r="B437" s="4"/>
      <c r="F437" s="4"/>
      <c r="G437" s="5"/>
    </row>
    <row r="438" spans="2:7">
      <c r="B438" s="4"/>
      <c r="F438" s="4"/>
      <c r="G438" s="5"/>
    </row>
    <row r="439" spans="2:7">
      <c r="B439" s="4"/>
      <c r="F439" s="4"/>
      <c r="G439" s="5"/>
    </row>
    <row r="440" spans="2:7">
      <c r="B440" s="4"/>
      <c r="F440" s="4"/>
      <c r="G440" s="5"/>
    </row>
    <row r="441" spans="2:7">
      <c r="B441" s="4"/>
      <c r="F441" s="4"/>
      <c r="G441" s="5"/>
    </row>
    <row r="442" spans="2:7">
      <c r="B442" s="4"/>
      <c r="F442" s="4"/>
      <c r="G442" s="5"/>
    </row>
    <row r="443" spans="2:7">
      <c r="B443" s="4"/>
      <c r="F443" s="4"/>
      <c r="G443" s="5"/>
    </row>
    <row r="444" spans="2:7">
      <c r="B444" s="4"/>
      <c r="F444" s="4"/>
      <c r="G444" s="5"/>
    </row>
    <row r="445" spans="2:7">
      <c r="B445" s="4"/>
      <c r="F445" s="4"/>
      <c r="G445" s="5"/>
    </row>
    <row r="446" spans="2:7">
      <c r="B446" s="4"/>
      <c r="F446" s="4"/>
      <c r="G446" s="5"/>
    </row>
    <row r="447" spans="2:7">
      <c r="B447" s="4"/>
      <c r="F447" s="4"/>
      <c r="G447" s="5"/>
    </row>
    <row r="448" spans="2:7">
      <c r="B448" s="4"/>
      <c r="F448" s="4"/>
      <c r="G448" s="5"/>
    </row>
    <row r="449" spans="2:7">
      <c r="B449" s="4"/>
      <c r="F449" s="4"/>
      <c r="G449" s="5"/>
    </row>
    <row r="450" spans="2:7">
      <c r="B450" s="4"/>
      <c r="F450" s="4"/>
      <c r="G450" s="5"/>
    </row>
    <row r="451" spans="2:7">
      <c r="B451" s="4"/>
      <c r="F451" s="4"/>
      <c r="G451" s="5"/>
    </row>
    <row r="452" spans="2:7">
      <c r="B452" s="4"/>
      <c r="F452" s="4"/>
      <c r="G452" s="5"/>
    </row>
    <row r="453" spans="2:7">
      <c r="B453" s="4"/>
      <c r="F453" s="4"/>
      <c r="G453" s="5"/>
    </row>
    <row r="454" spans="2:7">
      <c r="B454" s="4"/>
      <c r="F454" s="4"/>
      <c r="G454" s="5"/>
    </row>
    <row r="455" spans="2:7">
      <c r="B455" s="4"/>
      <c r="F455" s="4"/>
      <c r="G455" s="5"/>
    </row>
    <row r="456" spans="2:7">
      <c r="B456" s="4"/>
      <c r="F456" s="4"/>
      <c r="G456" s="5"/>
    </row>
    <row r="457" spans="2:7">
      <c r="B457" s="4"/>
      <c r="F457" s="4"/>
      <c r="G457" s="5"/>
    </row>
    <row r="458" spans="2:7">
      <c r="B458" s="4"/>
      <c r="F458" s="4"/>
      <c r="G458" s="5"/>
    </row>
    <row r="459" spans="2:7">
      <c r="B459" s="4"/>
      <c r="F459" s="4"/>
      <c r="G459" s="5"/>
    </row>
    <row r="460" spans="2:7">
      <c r="B460" s="4"/>
      <c r="F460" s="4"/>
      <c r="G460" s="5"/>
    </row>
    <row r="461" spans="2:7">
      <c r="B461" s="4"/>
      <c r="F461" s="4"/>
      <c r="G461" s="5"/>
    </row>
    <row r="462" spans="2:7">
      <c r="B462" s="4"/>
      <c r="F462" s="4"/>
      <c r="G462" s="5"/>
    </row>
    <row r="463" spans="2:7">
      <c r="B463" s="4"/>
      <c r="F463" s="4"/>
      <c r="G463" s="5"/>
    </row>
    <row r="464" spans="2:7">
      <c r="B464" s="4"/>
      <c r="F464" s="4"/>
      <c r="G464" s="5"/>
    </row>
    <row r="465" spans="2:7">
      <c r="B465" s="4"/>
      <c r="F465" s="4"/>
      <c r="G465" s="5"/>
    </row>
    <row r="466" spans="2:7">
      <c r="B466" s="4"/>
      <c r="F466" s="4"/>
      <c r="G466" s="5"/>
    </row>
    <row r="467" spans="2:7">
      <c r="B467" s="4"/>
      <c r="F467" s="4"/>
      <c r="G467" s="5"/>
    </row>
    <row r="468" spans="2:7">
      <c r="B468" s="4"/>
      <c r="F468" s="4"/>
      <c r="G468" s="5"/>
    </row>
    <row r="469" spans="2:7">
      <c r="B469" s="4"/>
      <c r="F469" s="4"/>
      <c r="G469" s="5"/>
    </row>
    <row r="470" spans="2:7">
      <c r="B470" s="4"/>
      <c r="F470" s="4"/>
      <c r="G470" s="5"/>
    </row>
    <row r="471" spans="2:7">
      <c r="B471" s="4"/>
      <c r="F471" s="4"/>
      <c r="G471" s="5"/>
    </row>
    <row r="472" spans="2:7">
      <c r="B472" s="4"/>
      <c r="F472" s="4"/>
      <c r="G472" s="5"/>
    </row>
    <row r="473" spans="2:7">
      <c r="B473" s="4"/>
      <c r="F473" s="4"/>
      <c r="G473" s="5"/>
    </row>
    <row r="474" spans="2:7">
      <c r="B474" s="4"/>
      <c r="F474" s="4"/>
      <c r="G474" s="5"/>
    </row>
    <row r="475" spans="2:7">
      <c r="B475" s="4"/>
      <c r="F475" s="4"/>
      <c r="G475" s="5"/>
    </row>
    <row r="476" spans="2:7">
      <c r="B476" s="4"/>
      <c r="F476" s="4"/>
      <c r="G476" s="5"/>
    </row>
    <row r="477" spans="2:7">
      <c r="B477" s="4"/>
      <c r="F477" s="4"/>
      <c r="G477" s="5"/>
    </row>
    <row r="478" spans="2:7">
      <c r="B478" s="4"/>
      <c r="F478" s="4"/>
      <c r="G478" s="5"/>
    </row>
    <row r="479" spans="2:7">
      <c r="B479" s="4"/>
      <c r="F479" s="4"/>
      <c r="G479" s="5"/>
    </row>
    <row r="480" spans="2:7">
      <c r="B480" s="4"/>
      <c r="F480" s="4"/>
      <c r="G480" s="5"/>
    </row>
    <row r="481" spans="2:7">
      <c r="B481" s="4"/>
      <c r="F481" s="4"/>
      <c r="G481" s="5"/>
    </row>
    <row r="482" spans="2:7">
      <c r="B482" s="4"/>
      <c r="F482" s="4"/>
      <c r="G482" s="5"/>
    </row>
    <row r="483" spans="2:7">
      <c r="B483" s="4"/>
      <c r="F483" s="4"/>
      <c r="G483" s="5"/>
    </row>
    <row r="484" spans="2:7">
      <c r="B484" s="4"/>
      <c r="F484" s="4"/>
      <c r="G484" s="5"/>
    </row>
    <row r="485" spans="2:7">
      <c r="B485" s="4"/>
      <c r="F485" s="4"/>
      <c r="G485" s="5"/>
    </row>
    <row r="486" spans="2:7">
      <c r="B486" s="4"/>
      <c r="F486" s="4"/>
      <c r="G486" s="5"/>
    </row>
    <row r="487" spans="2:7">
      <c r="B487" s="4"/>
      <c r="F487" s="4"/>
      <c r="G487" s="5"/>
    </row>
    <row r="488" spans="2:7">
      <c r="B488" s="4"/>
      <c r="F488" s="4"/>
      <c r="G488" s="5"/>
    </row>
    <row r="489" spans="2:7">
      <c r="B489" s="4"/>
      <c r="F489" s="4"/>
      <c r="G489" s="5"/>
    </row>
    <row r="490" spans="2:7">
      <c r="B490" s="4"/>
      <c r="F490" s="4"/>
      <c r="G490" s="5"/>
    </row>
    <row r="491" spans="2:7">
      <c r="B491" s="4"/>
      <c r="F491" s="4"/>
      <c r="G491" s="5"/>
    </row>
    <row r="492" spans="2:7">
      <c r="B492" s="4"/>
      <c r="F492" s="4"/>
      <c r="G492" s="5"/>
    </row>
    <row r="493" spans="2:7">
      <c r="B493" s="4"/>
      <c r="F493" s="4"/>
      <c r="G493" s="5"/>
    </row>
    <row r="494" spans="2:7">
      <c r="B494" s="4"/>
      <c r="F494" s="4"/>
      <c r="G494" s="5"/>
    </row>
    <row r="495" spans="2:7">
      <c r="B495" s="4"/>
      <c r="F495" s="4"/>
      <c r="G495" s="5"/>
    </row>
    <row r="496" spans="2:7">
      <c r="B496" s="4"/>
      <c r="F496" s="4"/>
      <c r="G496" s="5"/>
    </row>
    <row r="497" spans="2:7">
      <c r="B497" s="4"/>
      <c r="F497" s="4"/>
      <c r="G497" s="5"/>
    </row>
    <row r="498" spans="2:7">
      <c r="B498" s="4"/>
      <c r="F498" s="4"/>
      <c r="G498" s="5"/>
    </row>
    <row r="499" spans="2:7">
      <c r="B499" s="4"/>
      <c r="F499" s="4"/>
      <c r="G499" s="5"/>
    </row>
    <row r="500" spans="2:7">
      <c r="B500" s="4"/>
      <c r="F500" s="4"/>
      <c r="G500" s="5"/>
    </row>
    <row r="501" spans="2:7">
      <c r="B501" s="4"/>
      <c r="F501" s="4"/>
      <c r="G501" s="5"/>
    </row>
    <row r="502" spans="2:7">
      <c r="B502" s="4"/>
      <c r="F502" s="4"/>
      <c r="G502" s="5"/>
    </row>
    <row r="503" spans="2:7">
      <c r="B503" s="4"/>
      <c r="F503" s="4"/>
      <c r="G503" s="5"/>
    </row>
    <row r="504" spans="2:7">
      <c r="B504" s="4"/>
      <c r="F504" s="4"/>
      <c r="G504" s="5"/>
    </row>
    <row r="505" spans="2:7">
      <c r="B505" s="4"/>
      <c r="F505" s="4"/>
      <c r="G505" s="5"/>
    </row>
    <row r="506" spans="2:7">
      <c r="B506" s="4"/>
      <c r="F506" s="4"/>
      <c r="G506" s="5"/>
    </row>
    <row r="507" spans="2:7">
      <c r="B507" s="4"/>
      <c r="F507" s="4"/>
      <c r="G507" s="5"/>
    </row>
    <row r="508" spans="2:7">
      <c r="B508" s="4"/>
      <c r="F508" s="4"/>
      <c r="G508" s="5"/>
    </row>
    <row r="509" spans="2:7">
      <c r="B509" s="4"/>
      <c r="F509" s="4"/>
      <c r="G509" s="5"/>
    </row>
    <row r="510" spans="2:7">
      <c r="B510" s="4"/>
      <c r="F510" s="4"/>
      <c r="G510" s="5"/>
    </row>
    <row r="511" spans="2:7">
      <c r="B511" s="4"/>
      <c r="F511" s="4"/>
      <c r="G511" s="5"/>
    </row>
    <row r="512" spans="2:7">
      <c r="B512" s="4"/>
      <c r="F512" s="4"/>
      <c r="G512" s="5"/>
    </row>
    <row r="513" spans="2:7">
      <c r="B513" s="4"/>
      <c r="F513" s="4"/>
      <c r="G513" s="5"/>
    </row>
    <row r="514" spans="2:7">
      <c r="B514" s="4"/>
      <c r="F514" s="4"/>
      <c r="G514" s="5"/>
    </row>
    <row r="515" spans="2:7">
      <c r="B515" s="4"/>
      <c r="F515" s="4"/>
      <c r="G515" s="5"/>
    </row>
    <row r="516" spans="2:7">
      <c r="B516" s="4"/>
      <c r="F516" s="4"/>
      <c r="G516" s="5"/>
    </row>
    <row r="517" spans="2:7">
      <c r="B517" s="4"/>
      <c r="F517" s="4"/>
      <c r="G517" s="5"/>
    </row>
    <row r="518" spans="2:7">
      <c r="B518" s="4"/>
      <c r="F518" s="4"/>
      <c r="G518" s="5"/>
    </row>
    <row r="519" spans="2:7">
      <c r="B519" s="4"/>
      <c r="F519" s="4"/>
      <c r="G519" s="5"/>
    </row>
    <row r="520" spans="2:7">
      <c r="B520" s="4"/>
      <c r="F520" s="4"/>
      <c r="G520" s="5"/>
    </row>
    <row r="521" spans="2:7">
      <c r="B521" s="4"/>
      <c r="F521" s="4"/>
      <c r="G521" s="5"/>
    </row>
    <row r="522" spans="2:7">
      <c r="B522" s="4"/>
      <c r="F522" s="4"/>
      <c r="G522" s="5"/>
    </row>
    <row r="523" spans="2:7">
      <c r="B523" s="4"/>
      <c r="F523" s="4"/>
      <c r="G523" s="5"/>
    </row>
    <row r="524" spans="2:7">
      <c r="B524" s="4"/>
      <c r="F524" s="4"/>
      <c r="G524" s="5"/>
    </row>
    <row r="525" spans="2:7">
      <c r="B525" s="4"/>
      <c r="F525" s="4"/>
      <c r="G525" s="5"/>
    </row>
    <row r="526" spans="2:7">
      <c r="B526" s="4"/>
      <c r="F526" s="4"/>
      <c r="G526" s="5"/>
    </row>
    <row r="527" spans="2:7">
      <c r="B527" s="4"/>
      <c r="F527" s="4"/>
      <c r="G527" s="5"/>
    </row>
    <row r="528" spans="2:7">
      <c r="B528" s="4"/>
      <c r="F528" s="4"/>
      <c r="G528" s="5"/>
    </row>
    <row r="529" spans="2:7">
      <c r="B529" s="4"/>
      <c r="F529" s="4"/>
      <c r="G529" s="5"/>
    </row>
    <row r="530" spans="2:7">
      <c r="B530" s="4"/>
      <c r="F530" s="4"/>
      <c r="G530" s="5"/>
    </row>
    <row r="531" spans="2:7">
      <c r="B531" s="4"/>
      <c r="F531" s="4"/>
      <c r="G531" s="5"/>
    </row>
    <row r="532" spans="2:7">
      <c r="B532" s="4"/>
      <c r="F532" s="4"/>
      <c r="G532" s="5"/>
    </row>
    <row r="533" spans="2:7">
      <c r="B533" s="4"/>
      <c r="F533" s="4"/>
      <c r="G533" s="5"/>
    </row>
    <row r="534" spans="2:7">
      <c r="B534" s="4"/>
      <c r="F534" s="4"/>
      <c r="G534" s="5"/>
    </row>
    <row r="535" spans="2:7">
      <c r="B535" s="4"/>
      <c r="F535" s="4"/>
      <c r="G535" s="5"/>
    </row>
    <row r="536" spans="2:7">
      <c r="B536" s="4"/>
      <c r="F536" s="4"/>
      <c r="G536" s="5"/>
    </row>
    <row r="537" spans="2:7">
      <c r="B537" s="4"/>
      <c r="F537" s="4"/>
      <c r="G537" s="5"/>
    </row>
    <row r="538" spans="2:7">
      <c r="B538" s="4"/>
      <c r="F538" s="4"/>
      <c r="G538" s="5"/>
    </row>
    <row r="539" spans="2:7">
      <c r="B539" s="4"/>
      <c r="F539" s="4"/>
      <c r="G539" s="5"/>
    </row>
    <row r="540" spans="2:7">
      <c r="B540" s="4"/>
      <c r="F540" s="4"/>
      <c r="G540" s="5"/>
    </row>
    <row r="541" spans="2:7">
      <c r="B541" s="4"/>
      <c r="F541" s="4"/>
      <c r="G541" s="5"/>
    </row>
    <row r="542" spans="2:7">
      <c r="B542" s="4"/>
      <c r="F542" s="4"/>
      <c r="G542" s="5"/>
    </row>
    <row r="543" spans="2:7">
      <c r="B543" s="4"/>
      <c r="F543" s="4"/>
      <c r="G543" s="5"/>
    </row>
    <row r="544" spans="2:7">
      <c r="B544" s="4"/>
      <c r="F544" s="4"/>
      <c r="G544" s="5"/>
    </row>
    <row r="545" spans="2:7">
      <c r="B545" s="4"/>
      <c r="F545" s="4"/>
      <c r="G545" s="5"/>
    </row>
    <row r="546" spans="2:7">
      <c r="B546" s="4"/>
      <c r="F546" s="4"/>
      <c r="G546" s="5"/>
    </row>
    <row r="547" spans="2:7">
      <c r="B547" s="4"/>
      <c r="F547" s="4"/>
      <c r="G547" s="5"/>
    </row>
    <row r="548" spans="2:7">
      <c r="B548" s="4"/>
      <c r="F548" s="4"/>
      <c r="G548" s="5"/>
    </row>
    <row r="549" spans="2:7">
      <c r="B549" s="4"/>
      <c r="F549" s="4"/>
      <c r="G549" s="5"/>
    </row>
    <row r="550" spans="2:7">
      <c r="B550" s="4"/>
      <c r="F550" s="4"/>
      <c r="G550" s="5"/>
    </row>
    <row r="551" spans="2:7">
      <c r="B551" s="4"/>
      <c r="F551" s="4"/>
      <c r="G551" s="5"/>
    </row>
    <row r="552" spans="2:7">
      <c r="B552" s="4"/>
      <c r="F552" s="4"/>
      <c r="G552" s="5"/>
    </row>
    <row r="553" spans="2:7">
      <c r="B553" s="4"/>
      <c r="F553" s="4"/>
      <c r="G553" s="5"/>
    </row>
    <row r="554" spans="2:7">
      <c r="B554" s="4"/>
      <c r="F554" s="4"/>
      <c r="G554" s="5"/>
    </row>
    <row r="555" spans="2:7">
      <c r="B555" s="4"/>
      <c r="F555" s="4"/>
      <c r="G555" s="5"/>
    </row>
    <row r="556" spans="2:7">
      <c r="B556" s="4"/>
      <c r="F556" s="4"/>
      <c r="G556" s="5"/>
    </row>
    <row r="557" spans="2:7">
      <c r="B557" s="4"/>
      <c r="F557" s="4"/>
      <c r="G557" s="5"/>
    </row>
    <row r="558" spans="2:7">
      <c r="B558" s="4"/>
      <c r="F558" s="4"/>
      <c r="G558" s="5"/>
    </row>
    <row r="559" spans="2:7">
      <c r="B559" s="4"/>
      <c r="F559" s="4"/>
      <c r="G559" s="5"/>
    </row>
    <row r="560" spans="2:7">
      <c r="B560" s="4"/>
      <c r="F560" s="4"/>
      <c r="G560" s="5"/>
    </row>
    <row r="561" spans="2:7">
      <c r="B561" s="4"/>
      <c r="F561" s="4"/>
      <c r="G561" s="5"/>
    </row>
    <row r="562" spans="2:7">
      <c r="B562" s="4"/>
      <c r="F562" s="4"/>
      <c r="G562" s="5"/>
    </row>
    <row r="563" spans="2:7">
      <c r="B563" s="4"/>
      <c r="F563" s="4"/>
      <c r="G563" s="5"/>
    </row>
    <row r="564" spans="2:7">
      <c r="B564" s="4"/>
      <c r="F564" s="4"/>
      <c r="G564" s="5"/>
    </row>
    <row r="565" spans="2:7">
      <c r="B565" s="4"/>
      <c r="F565" s="4"/>
      <c r="G565" s="5"/>
    </row>
    <row r="566" spans="2:7">
      <c r="B566" s="4"/>
      <c r="F566" s="4"/>
      <c r="G566" s="5"/>
    </row>
    <row r="567" spans="2:7">
      <c r="B567" s="4"/>
      <c r="F567" s="4"/>
      <c r="G567" s="5"/>
    </row>
    <row r="568" spans="2:7">
      <c r="B568" s="4"/>
      <c r="F568" s="4"/>
      <c r="G568" s="5"/>
    </row>
    <row r="569" spans="2:7">
      <c r="B569" s="4"/>
      <c r="F569" s="4"/>
      <c r="G569" s="5"/>
    </row>
    <row r="570" spans="2:7">
      <c r="B570" s="4"/>
      <c r="F570" s="4"/>
      <c r="G570" s="5"/>
    </row>
    <row r="571" spans="2:7">
      <c r="B571" s="4"/>
      <c r="F571" s="4"/>
      <c r="G571" s="5"/>
    </row>
    <row r="572" spans="2:7">
      <c r="B572" s="4"/>
      <c r="F572" s="4"/>
      <c r="G572" s="5"/>
    </row>
    <row r="573" spans="2:7">
      <c r="B573" s="4"/>
      <c r="F573" s="4"/>
      <c r="G573" s="5"/>
    </row>
    <row r="574" spans="2:7">
      <c r="B574" s="4"/>
      <c r="F574" s="4"/>
      <c r="G574" s="5"/>
    </row>
    <row r="575" spans="2:7">
      <c r="B575" s="4"/>
      <c r="F575" s="4"/>
      <c r="G575" s="5"/>
    </row>
    <row r="576" spans="2:7">
      <c r="B576" s="4"/>
      <c r="F576" s="4"/>
      <c r="G576" s="5"/>
    </row>
    <row r="577" spans="2:7">
      <c r="B577" s="4"/>
      <c r="F577" s="4"/>
      <c r="G577" s="5"/>
    </row>
    <row r="578" spans="2:7">
      <c r="B578" s="4"/>
      <c r="F578" s="4"/>
      <c r="G578" s="5"/>
    </row>
    <row r="579" spans="2:7">
      <c r="B579" s="4"/>
      <c r="F579" s="4"/>
      <c r="G579" s="5"/>
    </row>
    <row r="580" spans="2:7">
      <c r="B580" s="4"/>
      <c r="F580" s="4"/>
      <c r="G580" s="5"/>
    </row>
    <row r="581" spans="2:7">
      <c r="B581" s="4"/>
      <c r="F581" s="4"/>
      <c r="G581" s="5"/>
    </row>
    <row r="582" spans="2:7">
      <c r="B582" s="4"/>
      <c r="F582" s="4"/>
      <c r="G582" s="5"/>
    </row>
    <row r="583" spans="2:7">
      <c r="B583" s="4"/>
      <c r="F583" s="4"/>
      <c r="G583" s="5"/>
    </row>
    <row r="584" spans="2:7">
      <c r="B584" s="4"/>
      <c r="F584" s="4"/>
      <c r="G584" s="5"/>
    </row>
    <row r="585" spans="2:7">
      <c r="B585" s="4"/>
      <c r="F585" s="4"/>
      <c r="G585" s="5"/>
    </row>
    <row r="586" spans="2:7">
      <c r="B586" s="4"/>
      <c r="F586" s="4"/>
      <c r="G586" s="5"/>
    </row>
    <row r="587" spans="2:7">
      <c r="B587" s="4"/>
      <c r="F587" s="4"/>
      <c r="G587" s="5"/>
    </row>
    <row r="588" spans="2:7">
      <c r="B588" s="4"/>
      <c r="F588" s="4"/>
      <c r="G588" s="5"/>
    </row>
    <row r="589" spans="2:7">
      <c r="B589" s="4"/>
      <c r="F589" s="4"/>
      <c r="G589" s="5"/>
    </row>
    <row r="590" spans="2:7">
      <c r="B590" s="4"/>
      <c r="F590" s="4"/>
      <c r="G590" s="5"/>
    </row>
    <row r="591" spans="2:7">
      <c r="B591" s="4"/>
      <c r="F591" s="4"/>
      <c r="G591" s="5"/>
    </row>
    <row r="592" spans="2:7">
      <c r="B592" s="4"/>
      <c r="F592" s="4"/>
      <c r="G592" s="5"/>
    </row>
    <row r="593" spans="2:7">
      <c r="B593" s="4"/>
      <c r="F593" s="4"/>
      <c r="G593" s="5"/>
    </row>
    <row r="594" spans="2:7">
      <c r="B594" s="4"/>
      <c r="F594" s="4"/>
      <c r="G594" s="5"/>
    </row>
    <row r="595" spans="2:7">
      <c r="B595" s="4"/>
      <c r="F595" s="4"/>
      <c r="G595" s="5"/>
    </row>
    <row r="596" spans="2:7">
      <c r="B596" s="4"/>
      <c r="F596" s="4"/>
      <c r="G596" s="5"/>
    </row>
    <row r="597" spans="2:7">
      <c r="B597" s="4"/>
      <c r="F597" s="4"/>
      <c r="G597" s="5"/>
    </row>
    <row r="598" spans="2:7">
      <c r="B598" s="4"/>
      <c r="F598" s="4"/>
      <c r="G598" s="5"/>
    </row>
    <row r="599" spans="2:7">
      <c r="B599" s="4"/>
      <c r="F599" s="4"/>
      <c r="G599" s="5"/>
    </row>
    <row r="600" spans="2:7">
      <c r="B600" s="4"/>
      <c r="F600" s="4"/>
      <c r="G600" s="5"/>
    </row>
    <row r="601" spans="2:7">
      <c r="B601" s="4"/>
      <c r="F601" s="4"/>
      <c r="G601" s="5"/>
    </row>
    <row r="602" spans="2:7">
      <c r="B602" s="4"/>
      <c r="F602" s="4"/>
      <c r="G602" s="5"/>
    </row>
    <row r="603" spans="2:7">
      <c r="B603" s="4"/>
      <c r="F603" s="4"/>
      <c r="G603" s="5"/>
    </row>
    <row r="604" spans="2:7">
      <c r="B604" s="4"/>
      <c r="F604" s="4"/>
      <c r="G604" s="5"/>
    </row>
    <row r="605" spans="2:7">
      <c r="B605" s="4"/>
      <c r="F605" s="4"/>
      <c r="G605" s="5"/>
    </row>
    <row r="606" spans="2:7">
      <c r="B606" s="4"/>
      <c r="F606" s="4"/>
      <c r="G606" s="5"/>
    </row>
    <row r="607" spans="2:7">
      <c r="B607" s="4"/>
      <c r="F607" s="4"/>
      <c r="G607" s="5"/>
    </row>
    <row r="608" spans="2:7">
      <c r="B608" s="4"/>
      <c r="F608" s="4"/>
      <c r="G608" s="5"/>
    </row>
    <row r="609" spans="2:7">
      <c r="B609" s="4"/>
      <c r="F609" s="4"/>
      <c r="G609" s="5"/>
    </row>
    <row r="610" spans="2:7">
      <c r="B610" s="4"/>
      <c r="F610" s="4"/>
      <c r="G610" s="5"/>
    </row>
    <row r="611" spans="2:7">
      <c r="B611" s="4"/>
      <c r="F611" s="4"/>
      <c r="G611" s="5"/>
    </row>
    <row r="612" spans="2:7">
      <c r="B612" s="4"/>
      <c r="F612" s="4"/>
      <c r="G612" s="5"/>
    </row>
    <row r="613" spans="2:7">
      <c r="B613" s="4"/>
      <c r="F613" s="4"/>
      <c r="G613" s="5"/>
    </row>
    <row r="614" spans="2:7">
      <c r="B614" s="4"/>
    </row>
    <row r="615" spans="2:7">
      <c r="B615" s="4"/>
    </row>
    <row r="616" spans="2:7">
      <c r="B616" s="4"/>
    </row>
    <row r="617" spans="2:7">
      <c r="B617" s="4"/>
    </row>
    <row r="618" spans="2:7">
      <c r="B618" s="4"/>
    </row>
    <row r="619" spans="2:7">
      <c r="B619" s="4"/>
    </row>
    <row r="620" spans="2:7">
      <c r="B620" s="4"/>
    </row>
    <row r="621" spans="2:7">
      <c r="B621" s="4"/>
    </row>
    <row r="622" spans="2:7">
      <c r="B622" s="4"/>
    </row>
  </sheetData>
  <mergeCells count="1">
    <mergeCell ref="C5:F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B9711-19EE-4616-A1B1-A8DDCCB4CF7F}">
  <dimension ref="A1:I622"/>
  <sheetViews>
    <sheetView topLeftCell="A30" workbookViewId="0">
      <selection activeCell="K29" sqref="K29"/>
    </sheetView>
  </sheetViews>
  <sheetFormatPr defaultRowHeight="15"/>
  <cols>
    <col min="2" max="2" width="10.7109375" bestFit="1" customWidth="1"/>
  </cols>
  <sheetData>
    <row r="1" spans="1:7">
      <c r="A1" s="1" t="s">
        <v>38</v>
      </c>
      <c r="B1" s="1"/>
      <c r="C1" s="1"/>
      <c r="D1" s="1"/>
      <c r="E1" s="1"/>
    </row>
    <row r="2" spans="1:7">
      <c r="A2" s="1"/>
      <c r="B2" s="1"/>
      <c r="C2" s="1"/>
      <c r="D2" s="1"/>
      <c r="E2" s="1"/>
    </row>
    <row r="3" spans="1:7">
      <c r="A3" s="1" t="s">
        <v>31</v>
      </c>
      <c r="B3" s="1"/>
      <c r="C3" s="2">
        <v>1</v>
      </c>
      <c r="D3" s="2">
        <v>2</v>
      </c>
      <c r="E3" s="2">
        <v>3</v>
      </c>
      <c r="F3" s="3" t="s">
        <v>32</v>
      </c>
      <c r="G3" s="1" t="s">
        <v>33</v>
      </c>
    </row>
    <row r="4" spans="1:7">
      <c r="B4" s="1"/>
      <c r="C4" s="1"/>
      <c r="D4" s="1"/>
      <c r="E4" s="1"/>
    </row>
    <row r="5" spans="1:7">
      <c r="A5" s="3" t="s">
        <v>34</v>
      </c>
      <c r="B5" s="3" t="s">
        <v>35</v>
      </c>
      <c r="C5" s="19" t="s">
        <v>36</v>
      </c>
      <c r="D5" s="19"/>
      <c r="E5" s="19"/>
    </row>
    <row r="6" spans="1:7">
      <c r="A6">
        <v>0</v>
      </c>
      <c r="B6" s="4">
        <f>A6/60</f>
        <v>0</v>
      </c>
      <c r="C6">
        <v>26.2</v>
      </c>
      <c r="D6">
        <v>26.7</v>
      </c>
      <c r="E6">
        <v>24.7</v>
      </c>
      <c r="F6" s="4">
        <f>AVERAGE(C6:E6)</f>
        <v>25.866666666666664</v>
      </c>
      <c r="G6" s="5">
        <f>_xlfn.STDEV.P(C6:E6)</f>
        <v>0.84983658559879749</v>
      </c>
    </row>
    <row r="7" spans="1:7">
      <c r="A7">
        <v>1</v>
      </c>
      <c r="B7" s="4">
        <f t="shared" ref="B7:B66" si="0">A7/60</f>
        <v>1.6666666666666666E-2</v>
      </c>
      <c r="C7">
        <v>27.6</v>
      </c>
      <c r="D7">
        <v>28.2</v>
      </c>
      <c r="E7">
        <v>25.7</v>
      </c>
      <c r="F7" s="4">
        <f t="shared" ref="F7:F66" si="1">AVERAGE(C7:E7)</f>
        <v>27.166666666666668</v>
      </c>
      <c r="G7" s="5">
        <f t="shared" ref="G7:G66" si="2">_xlfn.STDEV.P(C7:E7)</f>
        <v>1.0656244908763857</v>
      </c>
    </row>
    <row r="8" spans="1:7">
      <c r="A8">
        <v>2</v>
      </c>
      <c r="B8" s="4">
        <f t="shared" si="0"/>
        <v>3.3333333333333333E-2</v>
      </c>
      <c r="C8">
        <v>29.7</v>
      </c>
      <c r="D8">
        <v>30.7</v>
      </c>
      <c r="E8">
        <v>28</v>
      </c>
      <c r="F8" s="4">
        <f t="shared" si="1"/>
        <v>29.466666666666669</v>
      </c>
      <c r="G8" s="5">
        <f t="shared" si="2"/>
        <v>1.1145502331533654</v>
      </c>
    </row>
    <row r="9" spans="1:7">
      <c r="A9">
        <v>3</v>
      </c>
      <c r="B9" s="4">
        <f t="shared" si="0"/>
        <v>0.05</v>
      </c>
      <c r="C9">
        <v>32.4</v>
      </c>
      <c r="D9">
        <v>33.9</v>
      </c>
      <c r="E9">
        <v>31.1</v>
      </c>
      <c r="F9" s="4">
        <f t="shared" si="1"/>
        <v>32.466666666666669</v>
      </c>
      <c r="G9" s="5">
        <f t="shared" si="2"/>
        <v>1.1440668201153665</v>
      </c>
    </row>
    <row r="10" spans="1:7">
      <c r="A10">
        <v>4</v>
      </c>
      <c r="B10" s="4">
        <f t="shared" si="0"/>
        <v>6.6666666666666666E-2</v>
      </c>
      <c r="C10">
        <v>35.4</v>
      </c>
      <c r="D10">
        <v>37.5</v>
      </c>
      <c r="E10">
        <v>34.5</v>
      </c>
      <c r="F10" s="4">
        <f t="shared" si="1"/>
        <v>35.800000000000004</v>
      </c>
      <c r="G10" s="5">
        <f t="shared" si="2"/>
        <v>1.2569805089976536</v>
      </c>
    </row>
    <row r="11" spans="1:7">
      <c r="A11">
        <v>5</v>
      </c>
      <c r="B11" s="4">
        <f t="shared" si="0"/>
        <v>8.3333333333333329E-2</v>
      </c>
      <c r="C11">
        <v>37.9</v>
      </c>
      <c r="D11">
        <v>41.3</v>
      </c>
      <c r="E11">
        <v>38</v>
      </c>
      <c r="F11" s="4">
        <f t="shared" si="1"/>
        <v>39.066666666666663</v>
      </c>
      <c r="G11" s="5">
        <f t="shared" si="2"/>
        <v>1.5797327481430372</v>
      </c>
    </row>
    <row r="12" spans="1:7">
      <c r="A12">
        <v>6</v>
      </c>
      <c r="B12" s="4">
        <f t="shared" si="0"/>
        <v>0.1</v>
      </c>
      <c r="C12">
        <v>41</v>
      </c>
      <c r="D12">
        <v>45.5</v>
      </c>
      <c r="E12">
        <v>41.6</v>
      </c>
      <c r="F12" s="4">
        <f t="shared" si="1"/>
        <v>42.699999999999996</v>
      </c>
      <c r="G12" s="5">
        <f t="shared" si="2"/>
        <v>1.994993734326</v>
      </c>
    </row>
    <row r="13" spans="1:7">
      <c r="A13">
        <v>7</v>
      </c>
      <c r="B13" s="4">
        <f t="shared" si="0"/>
        <v>0.11666666666666667</v>
      </c>
      <c r="C13">
        <v>44.1</v>
      </c>
      <c r="D13">
        <v>49.6</v>
      </c>
      <c r="E13">
        <v>45.3</v>
      </c>
      <c r="F13" s="4">
        <f t="shared" si="1"/>
        <v>46.333333333333336</v>
      </c>
      <c r="G13" s="5">
        <f t="shared" si="2"/>
        <v>2.3612614331233122</v>
      </c>
    </row>
    <row r="14" spans="1:7">
      <c r="A14">
        <v>8</v>
      </c>
      <c r="B14" s="4">
        <f t="shared" si="0"/>
        <v>0.13333333333333333</v>
      </c>
      <c r="C14">
        <v>47.1</v>
      </c>
      <c r="D14">
        <v>53.8</v>
      </c>
      <c r="E14">
        <v>48.7</v>
      </c>
      <c r="F14" s="4">
        <f t="shared" si="1"/>
        <v>49.866666666666674</v>
      </c>
      <c r="G14" s="5">
        <f t="shared" si="2"/>
        <v>2.8569603116288143</v>
      </c>
    </row>
    <row r="15" spans="1:7">
      <c r="A15">
        <v>9</v>
      </c>
      <c r="B15" s="4">
        <f t="shared" si="0"/>
        <v>0.15</v>
      </c>
      <c r="C15">
        <v>50.1</v>
      </c>
      <c r="D15">
        <v>58</v>
      </c>
      <c r="E15">
        <v>52.1</v>
      </c>
      <c r="F15" s="4">
        <f t="shared" si="1"/>
        <v>53.4</v>
      </c>
      <c r="G15" s="5">
        <f t="shared" si="2"/>
        <v>3.3536050254415266</v>
      </c>
    </row>
    <row r="16" spans="1:7">
      <c r="A16">
        <v>10</v>
      </c>
      <c r="B16" s="4">
        <f t="shared" si="0"/>
        <v>0.16666666666666666</v>
      </c>
      <c r="C16">
        <v>52.9</v>
      </c>
      <c r="D16">
        <v>62.3</v>
      </c>
      <c r="E16">
        <v>55.3</v>
      </c>
      <c r="F16" s="4">
        <f t="shared" si="1"/>
        <v>56.833333333333336</v>
      </c>
      <c r="G16" s="5">
        <f t="shared" si="2"/>
        <v>3.9877590476635141</v>
      </c>
    </row>
    <row r="17" spans="1:9">
      <c r="A17">
        <v>11</v>
      </c>
      <c r="B17" s="4">
        <f t="shared" si="0"/>
        <v>0.18333333333333332</v>
      </c>
      <c r="C17">
        <v>55.7</v>
      </c>
      <c r="D17">
        <v>66.400000000000006</v>
      </c>
      <c r="E17">
        <v>58.5</v>
      </c>
      <c r="F17" s="4">
        <f t="shared" si="1"/>
        <v>60.20000000000001</v>
      </c>
      <c r="G17" s="5">
        <f t="shared" si="2"/>
        <v>4.5306364527146386</v>
      </c>
    </row>
    <row r="18" spans="1:9">
      <c r="A18">
        <v>12</v>
      </c>
      <c r="B18" s="4">
        <f t="shared" si="0"/>
        <v>0.2</v>
      </c>
      <c r="C18">
        <v>58.4</v>
      </c>
      <c r="D18">
        <v>70.599999999999994</v>
      </c>
      <c r="E18">
        <v>61.8</v>
      </c>
      <c r="F18" s="4">
        <f t="shared" si="1"/>
        <v>63.6</v>
      </c>
      <c r="G18" s="5">
        <f t="shared" si="2"/>
        <v>5.140687372975199</v>
      </c>
    </row>
    <row r="19" spans="1:9">
      <c r="A19">
        <v>13</v>
      </c>
      <c r="B19" s="4">
        <f t="shared" si="0"/>
        <v>0.21666666666666667</v>
      </c>
      <c r="C19">
        <v>60.9</v>
      </c>
      <c r="D19">
        <v>74.599999999999994</v>
      </c>
      <c r="E19">
        <v>64.900000000000006</v>
      </c>
      <c r="F19" s="4">
        <f t="shared" si="1"/>
        <v>66.8</v>
      </c>
      <c r="G19" s="5">
        <f t="shared" si="2"/>
        <v>5.7521010654078948</v>
      </c>
    </row>
    <row r="20" spans="1:9">
      <c r="A20">
        <v>14</v>
      </c>
      <c r="B20" s="4">
        <f t="shared" si="0"/>
        <v>0.23333333333333334</v>
      </c>
      <c r="C20">
        <v>63.6</v>
      </c>
      <c r="D20">
        <v>78.400000000000006</v>
      </c>
      <c r="E20">
        <v>68.099999999999994</v>
      </c>
      <c r="F20" s="4">
        <f t="shared" si="1"/>
        <v>70.033333333333331</v>
      </c>
      <c r="G20" s="5">
        <f t="shared" si="2"/>
        <v>6.194800687314773</v>
      </c>
    </row>
    <row r="21" spans="1:9">
      <c r="A21">
        <v>15</v>
      </c>
      <c r="B21" s="4">
        <f t="shared" si="0"/>
        <v>0.25</v>
      </c>
      <c r="C21">
        <v>66.099999999999994</v>
      </c>
      <c r="D21">
        <v>81.900000000000006</v>
      </c>
      <c r="E21">
        <v>71.2</v>
      </c>
      <c r="F21" s="4">
        <f t="shared" si="1"/>
        <v>73.066666666666663</v>
      </c>
      <c r="G21" s="5">
        <f t="shared" si="2"/>
        <v>6.5839873092897854</v>
      </c>
    </row>
    <row r="22" spans="1:9">
      <c r="A22">
        <v>16</v>
      </c>
      <c r="B22" s="4">
        <f t="shared" si="0"/>
        <v>0.26666666666666666</v>
      </c>
      <c r="C22">
        <v>68.5</v>
      </c>
      <c r="D22">
        <v>85.3</v>
      </c>
      <c r="E22">
        <v>74.099999999999994</v>
      </c>
      <c r="F22" s="4">
        <f t="shared" si="1"/>
        <v>75.966666666666669</v>
      </c>
      <c r="G22" s="5">
        <f t="shared" si="2"/>
        <v>6.9844271219780234</v>
      </c>
    </row>
    <row r="23" spans="1:9">
      <c r="A23">
        <v>17</v>
      </c>
      <c r="B23" s="4">
        <f t="shared" si="0"/>
        <v>0.28333333333333333</v>
      </c>
      <c r="C23">
        <v>71</v>
      </c>
      <c r="D23">
        <v>88.6</v>
      </c>
      <c r="E23">
        <v>77</v>
      </c>
      <c r="F23" s="4">
        <f t="shared" si="1"/>
        <v>78.86666666666666</v>
      </c>
      <c r="G23" s="5">
        <f t="shared" si="2"/>
        <v>7.3054013502947841</v>
      </c>
    </row>
    <row r="24" spans="1:9">
      <c r="A24">
        <v>18</v>
      </c>
      <c r="B24" s="4">
        <f t="shared" si="0"/>
        <v>0.3</v>
      </c>
      <c r="C24">
        <v>73.3</v>
      </c>
      <c r="D24">
        <v>91.8</v>
      </c>
      <c r="E24">
        <v>79.8</v>
      </c>
      <c r="F24" s="4">
        <f t="shared" si="1"/>
        <v>81.633333333333326</v>
      </c>
      <c r="G24" s="5">
        <f t="shared" si="2"/>
        <v>7.6630426217150998</v>
      </c>
    </row>
    <row r="25" spans="1:9">
      <c r="A25">
        <v>19</v>
      </c>
      <c r="B25" s="4">
        <f t="shared" si="0"/>
        <v>0.31666666666666665</v>
      </c>
      <c r="C25">
        <v>75.599999999999994</v>
      </c>
      <c r="D25">
        <v>94.7</v>
      </c>
      <c r="E25">
        <v>82.5</v>
      </c>
      <c r="F25" s="4">
        <f t="shared" si="1"/>
        <v>84.266666666666666</v>
      </c>
      <c r="G25" s="5">
        <f t="shared" si="2"/>
        <v>7.8969755110562598</v>
      </c>
    </row>
    <row r="26" spans="1:9">
      <c r="A26">
        <v>20</v>
      </c>
      <c r="B26" s="4">
        <f t="shared" si="0"/>
        <v>0.33333333333333331</v>
      </c>
      <c r="C26">
        <v>77.5</v>
      </c>
      <c r="D26">
        <v>97.4</v>
      </c>
      <c r="E26">
        <v>85.2</v>
      </c>
      <c r="F26" s="4">
        <f t="shared" si="1"/>
        <v>86.7</v>
      </c>
      <c r="G26" s="5">
        <f t="shared" si="2"/>
        <v>8.1930865164885631</v>
      </c>
    </row>
    <row r="27" spans="1:9">
      <c r="A27">
        <v>21</v>
      </c>
      <c r="B27" s="4">
        <f t="shared" si="0"/>
        <v>0.35</v>
      </c>
      <c r="C27">
        <v>79.5</v>
      </c>
      <c r="D27">
        <v>100</v>
      </c>
      <c r="E27">
        <v>87.9</v>
      </c>
      <c r="F27" s="4">
        <f t="shared" si="1"/>
        <v>89.133333333333326</v>
      </c>
      <c r="G27" s="5">
        <f t="shared" si="2"/>
        <v>8.4144056368957063</v>
      </c>
    </row>
    <row r="28" spans="1:9">
      <c r="A28">
        <v>22</v>
      </c>
      <c r="B28" s="4">
        <f t="shared" si="0"/>
        <v>0.36666666666666664</v>
      </c>
      <c r="C28">
        <v>81.400000000000006</v>
      </c>
      <c r="D28">
        <v>102.5</v>
      </c>
      <c r="E28">
        <v>90.4</v>
      </c>
      <c r="F28" s="4">
        <f t="shared" si="1"/>
        <v>91.433333333333337</v>
      </c>
      <c r="G28" s="5">
        <f t="shared" si="2"/>
        <v>8.6449728487459989</v>
      </c>
      <c r="I28" s="4"/>
    </row>
    <row r="29" spans="1:9">
      <c r="A29">
        <v>23</v>
      </c>
      <c r="B29" s="4">
        <f t="shared" si="0"/>
        <v>0.38333333333333336</v>
      </c>
      <c r="C29">
        <v>83.3</v>
      </c>
      <c r="D29">
        <v>104.3</v>
      </c>
      <c r="E29">
        <v>92.9</v>
      </c>
      <c r="F29" s="4">
        <f t="shared" si="1"/>
        <v>93.5</v>
      </c>
      <c r="G29" s="5">
        <f t="shared" si="2"/>
        <v>8.5837054935499726</v>
      </c>
    </row>
    <row r="30" spans="1:9">
      <c r="A30">
        <v>24</v>
      </c>
      <c r="B30" s="4">
        <f t="shared" si="0"/>
        <v>0.4</v>
      </c>
      <c r="C30">
        <v>85</v>
      </c>
      <c r="D30">
        <v>106.6</v>
      </c>
      <c r="E30">
        <v>95.2</v>
      </c>
      <c r="F30" s="4">
        <f t="shared" si="1"/>
        <v>95.600000000000009</v>
      </c>
      <c r="G30" s="5">
        <f t="shared" si="2"/>
        <v>8.8226980000451078</v>
      </c>
    </row>
    <row r="31" spans="1:9">
      <c r="A31">
        <v>25</v>
      </c>
      <c r="B31" s="4">
        <f t="shared" si="0"/>
        <v>0.41666666666666669</v>
      </c>
      <c r="C31">
        <v>86.9</v>
      </c>
      <c r="D31">
        <v>108.8</v>
      </c>
      <c r="E31">
        <v>97.5</v>
      </c>
      <c r="F31" s="4">
        <f t="shared" si="1"/>
        <v>97.733333333333334</v>
      </c>
      <c r="G31" s="5">
        <f t="shared" si="2"/>
        <v>8.9421598186468447</v>
      </c>
    </row>
    <row r="32" spans="1:9">
      <c r="A32">
        <v>26</v>
      </c>
      <c r="B32" s="4">
        <f t="shared" si="0"/>
        <v>0.43333333333333335</v>
      </c>
      <c r="C32">
        <v>88.5</v>
      </c>
      <c r="D32">
        <v>111</v>
      </c>
      <c r="E32">
        <v>99.7</v>
      </c>
      <c r="F32" s="4">
        <f t="shared" si="1"/>
        <v>99.733333333333334</v>
      </c>
      <c r="G32" s="5">
        <f t="shared" si="2"/>
        <v>9.1856167760012468</v>
      </c>
    </row>
    <row r="33" spans="1:9">
      <c r="A33">
        <v>27</v>
      </c>
      <c r="B33" s="4">
        <f t="shared" si="0"/>
        <v>0.45</v>
      </c>
      <c r="C33">
        <v>90.3</v>
      </c>
      <c r="D33">
        <v>113</v>
      </c>
      <c r="E33">
        <v>101.8</v>
      </c>
      <c r="F33" s="4">
        <f t="shared" si="1"/>
        <v>101.7</v>
      </c>
      <c r="G33" s="5">
        <f t="shared" si="2"/>
        <v>9.26750595719618</v>
      </c>
    </row>
    <row r="34" spans="1:9">
      <c r="A34">
        <v>28</v>
      </c>
      <c r="B34" s="4">
        <f t="shared" si="0"/>
        <v>0.46666666666666667</v>
      </c>
      <c r="C34">
        <v>92</v>
      </c>
      <c r="D34">
        <v>115</v>
      </c>
      <c r="E34">
        <v>103.7</v>
      </c>
      <c r="F34" s="4">
        <f t="shared" si="1"/>
        <v>103.56666666666666</v>
      </c>
      <c r="G34" s="5">
        <f t="shared" si="2"/>
        <v>9.3901840000904961</v>
      </c>
    </row>
    <row r="35" spans="1:9">
      <c r="A35">
        <v>29</v>
      </c>
      <c r="B35" s="4">
        <f t="shared" si="0"/>
        <v>0.48333333333333334</v>
      </c>
      <c r="C35">
        <v>93.5</v>
      </c>
      <c r="D35">
        <v>117</v>
      </c>
      <c r="E35">
        <v>105.6</v>
      </c>
      <c r="F35" s="4">
        <f t="shared" si="1"/>
        <v>105.36666666666667</v>
      </c>
      <c r="G35" s="5">
        <f t="shared" si="2"/>
        <v>9.5952534562089014</v>
      </c>
    </row>
    <row r="36" spans="1:9">
      <c r="A36">
        <v>30</v>
      </c>
      <c r="B36" s="4">
        <f t="shared" si="0"/>
        <v>0.5</v>
      </c>
      <c r="C36">
        <v>95.2</v>
      </c>
      <c r="D36">
        <v>118.9</v>
      </c>
      <c r="E36">
        <v>107.4</v>
      </c>
      <c r="F36" s="4">
        <f t="shared" si="1"/>
        <v>107.16666666666667</v>
      </c>
      <c r="G36" s="5">
        <f t="shared" si="2"/>
        <v>9.6768911444855181</v>
      </c>
      <c r="I36" s="4"/>
    </row>
    <row r="37" spans="1:9">
      <c r="A37">
        <v>31</v>
      </c>
      <c r="B37" s="4">
        <f t="shared" si="0"/>
        <v>0.51666666666666672</v>
      </c>
      <c r="C37">
        <v>96.8</v>
      </c>
      <c r="D37">
        <v>120.8</v>
      </c>
      <c r="E37">
        <v>109.2</v>
      </c>
      <c r="F37" s="4">
        <f t="shared" si="1"/>
        <v>108.93333333333334</v>
      </c>
      <c r="G37" s="5">
        <f t="shared" si="2"/>
        <v>9.7997732400069122</v>
      </c>
    </row>
    <row r="38" spans="1:9">
      <c r="A38">
        <v>32</v>
      </c>
      <c r="B38" s="4">
        <f t="shared" si="0"/>
        <v>0.53333333333333333</v>
      </c>
      <c r="C38">
        <v>98.3</v>
      </c>
      <c r="D38">
        <v>122.6</v>
      </c>
      <c r="E38">
        <v>111</v>
      </c>
      <c r="F38" s="4">
        <f t="shared" si="1"/>
        <v>110.63333333333333</v>
      </c>
      <c r="G38" s="5">
        <f t="shared" si="2"/>
        <v>9.9238209487184026</v>
      </c>
    </row>
    <row r="39" spans="1:9">
      <c r="A39">
        <v>33</v>
      </c>
      <c r="B39" s="4">
        <f t="shared" si="0"/>
        <v>0.55000000000000004</v>
      </c>
      <c r="C39">
        <v>99.8</v>
      </c>
      <c r="D39">
        <v>124.5</v>
      </c>
      <c r="E39">
        <v>112.8</v>
      </c>
      <c r="F39" s="4">
        <f t="shared" si="1"/>
        <v>112.36666666666667</v>
      </c>
      <c r="G39" s="5">
        <f t="shared" si="2"/>
        <v>10.088387163246441</v>
      </c>
    </row>
    <row r="40" spans="1:9">
      <c r="A40">
        <v>34</v>
      </c>
      <c r="B40" s="4">
        <f t="shared" si="0"/>
        <v>0.56666666666666665</v>
      </c>
      <c r="C40">
        <v>101.2</v>
      </c>
      <c r="D40">
        <v>126.4</v>
      </c>
      <c r="E40">
        <v>114.3</v>
      </c>
      <c r="F40" s="4">
        <f t="shared" si="1"/>
        <v>113.96666666666668</v>
      </c>
      <c r="G40" s="5">
        <f t="shared" si="2"/>
        <v>10.290556620297833</v>
      </c>
    </row>
    <row r="41" spans="1:9">
      <c r="A41">
        <v>35</v>
      </c>
      <c r="B41" s="4">
        <f t="shared" si="0"/>
        <v>0.58333333333333337</v>
      </c>
      <c r="C41">
        <v>102.8</v>
      </c>
      <c r="D41">
        <v>128.1</v>
      </c>
      <c r="E41">
        <v>116</v>
      </c>
      <c r="F41" s="4">
        <f t="shared" si="1"/>
        <v>115.63333333333333</v>
      </c>
      <c r="G41" s="5">
        <f t="shared" si="2"/>
        <v>10.331935389310605</v>
      </c>
    </row>
    <row r="42" spans="1:9">
      <c r="A42">
        <v>36</v>
      </c>
      <c r="B42" s="4">
        <f t="shared" si="0"/>
        <v>0.6</v>
      </c>
      <c r="C42">
        <v>104.1</v>
      </c>
      <c r="D42">
        <v>129.80000000000001</v>
      </c>
      <c r="E42">
        <v>117.6</v>
      </c>
      <c r="F42" s="4">
        <f t="shared" si="1"/>
        <v>117.16666666666667</v>
      </c>
      <c r="G42" s="5">
        <f t="shared" si="2"/>
        <v>10.496454427832081</v>
      </c>
    </row>
    <row r="43" spans="1:9">
      <c r="A43">
        <v>37</v>
      </c>
      <c r="B43" s="4">
        <f t="shared" si="0"/>
        <v>0.6166666666666667</v>
      </c>
      <c r="C43">
        <v>105.6</v>
      </c>
      <c r="D43">
        <v>131.6</v>
      </c>
      <c r="E43">
        <v>119.2</v>
      </c>
      <c r="F43" s="4">
        <f t="shared" si="1"/>
        <v>118.8</v>
      </c>
      <c r="G43" s="5">
        <f t="shared" si="2"/>
        <v>10.618223329101092</v>
      </c>
    </row>
    <row r="44" spans="1:9">
      <c r="A44">
        <v>38</v>
      </c>
      <c r="B44" s="4">
        <f t="shared" si="0"/>
        <v>0.6333333333333333</v>
      </c>
      <c r="C44">
        <v>107</v>
      </c>
      <c r="D44">
        <v>133.1</v>
      </c>
      <c r="E44">
        <v>120.8</v>
      </c>
      <c r="F44" s="4">
        <f t="shared" si="1"/>
        <v>120.3</v>
      </c>
      <c r="G44" s="5">
        <f t="shared" si="2"/>
        <v>10.661144403862091</v>
      </c>
    </row>
    <row r="45" spans="1:9">
      <c r="A45">
        <v>39</v>
      </c>
      <c r="B45" s="4">
        <f t="shared" si="0"/>
        <v>0.65</v>
      </c>
      <c r="C45">
        <v>108.4</v>
      </c>
      <c r="D45">
        <v>134.80000000000001</v>
      </c>
      <c r="E45">
        <v>122.1</v>
      </c>
      <c r="F45" s="4">
        <f t="shared" si="1"/>
        <v>121.76666666666667</v>
      </c>
      <c r="G45" s="5">
        <f t="shared" si="2"/>
        <v>10.780331885222996</v>
      </c>
    </row>
    <row r="46" spans="1:9">
      <c r="A46">
        <v>40</v>
      </c>
      <c r="B46" s="4">
        <f t="shared" si="0"/>
        <v>0.66666666666666663</v>
      </c>
      <c r="C46">
        <v>109.5</v>
      </c>
      <c r="D46">
        <v>136.4</v>
      </c>
      <c r="E46">
        <v>123.7</v>
      </c>
      <c r="F46" s="4">
        <f t="shared" si="1"/>
        <v>123.2</v>
      </c>
      <c r="G46" s="5">
        <f t="shared" si="2"/>
        <v>10.987568733194196</v>
      </c>
    </row>
    <row r="47" spans="1:9">
      <c r="A47">
        <v>41</v>
      </c>
      <c r="B47" s="4">
        <f t="shared" si="0"/>
        <v>0.68333333333333335</v>
      </c>
      <c r="C47">
        <v>111</v>
      </c>
      <c r="D47">
        <v>138</v>
      </c>
      <c r="E47">
        <v>125.1</v>
      </c>
      <c r="F47" s="4">
        <f t="shared" si="1"/>
        <v>124.7</v>
      </c>
      <c r="G47" s="5">
        <f t="shared" si="2"/>
        <v>11.026332119068426</v>
      </c>
    </row>
    <row r="48" spans="1:9">
      <c r="A48">
        <v>42</v>
      </c>
      <c r="B48" s="4">
        <f t="shared" si="0"/>
        <v>0.7</v>
      </c>
      <c r="C48">
        <v>112.2</v>
      </c>
      <c r="D48">
        <v>139.69999999999999</v>
      </c>
      <c r="E48">
        <v>126.6</v>
      </c>
      <c r="F48" s="4">
        <f t="shared" si="1"/>
        <v>126.16666666666667</v>
      </c>
      <c r="G48" s="5">
        <f t="shared" si="2"/>
        <v>11.231008661538617</v>
      </c>
    </row>
    <row r="49" spans="1:7">
      <c r="A49">
        <v>43</v>
      </c>
      <c r="B49" s="4">
        <f t="shared" si="0"/>
        <v>0.71666666666666667</v>
      </c>
      <c r="C49">
        <v>113.6</v>
      </c>
      <c r="D49">
        <v>141.30000000000001</v>
      </c>
      <c r="E49">
        <v>128</v>
      </c>
      <c r="F49" s="4">
        <f t="shared" si="1"/>
        <v>127.63333333333333</v>
      </c>
      <c r="G49" s="5">
        <f t="shared" si="2"/>
        <v>11.311449460121768</v>
      </c>
    </row>
    <row r="50" spans="1:7">
      <c r="A50">
        <v>44</v>
      </c>
      <c r="B50" s="4">
        <f t="shared" si="0"/>
        <v>0.73333333333333328</v>
      </c>
      <c r="C50">
        <v>114.9</v>
      </c>
      <c r="D50">
        <v>142.80000000000001</v>
      </c>
      <c r="E50">
        <v>129.5</v>
      </c>
      <c r="F50" s="4">
        <f t="shared" si="1"/>
        <v>129.06666666666669</v>
      </c>
      <c r="G50" s="5">
        <f t="shared" si="2"/>
        <v>11.394248061583044</v>
      </c>
    </row>
    <row r="51" spans="1:7">
      <c r="A51">
        <v>45</v>
      </c>
      <c r="B51" s="4">
        <f t="shared" si="0"/>
        <v>0.75</v>
      </c>
      <c r="C51">
        <v>116.2</v>
      </c>
      <c r="D51">
        <v>144.4</v>
      </c>
      <c r="E51">
        <v>130.80000000000001</v>
      </c>
      <c r="F51" s="4">
        <f t="shared" si="1"/>
        <v>130.46666666666667</v>
      </c>
      <c r="G51" s="5">
        <f t="shared" si="2"/>
        <v>11.515014353250089</v>
      </c>
    </row>
    <row r="52" spans="1:7">
      <c r="A52">
        <v>46</v>
      </c>
      <c r="B52" s="4">
        <f t="shared" si="0"/>
        <v>0.76666666666666672</v>
      </c>
      <c r="C52">
        <v>117.5</v>
      </c>
      <c r="D52">
        <v>145.80000000000001</v>
      </c>
      <c r="E52">
        <v>132.30000000000001</v>
      </c>
      <c r="F52" s="4">
        <f t="shared" si="1"/>
        <v>131.86666666666667</v>
      </c>
      <c r="G52" s="5">
        <f t="shared" si="2"/>
        <v>11.557489154464117</v>
      </c>
    </row>
    <row r="53" spans="1:7">
      <c r="A53">
        <v>47</v>
      </c>
      <c r="B53" s="4">
        <f t="shared" si="0"/>
        <v>0.78333333333333333</v>
      </c>
      <c r="C53">
        <v>118.8</v>
      </c>
      <c r="D53">
        <v>147.4</v>
      </c>
      <c r="E53">
        <v>133.69999999999999</v>
      </c>
      <c r="F53" s="4">
        <f t="shared" si="1"/>
        <v>133.29999999999998</v>
      </c>
      <c r="G53" s="5">
        <f t="shared" si="2"/>
        <v>11.679326464598322</v>
      </c>
    </row>
    <row r="54" spans="1:7">
      <c r="A54">
        <v>48</v>
      </c>
      <c r="B54" s="4">
        <f t="shared" si="0"/>
        <v>0.8</v>
      </c>
      <c r="C54">
        <v>120</v>
      </c>
      <c r="D54">
        <v>148.80000000000001</v>
      </c>
      <c r="E54">
        <v>135</v>
      </c>
      <c r="F54" s="4">
        <f t="shared" si="1"/>
        <v>134.6</v>
      </c>
      <c r="G54" s="5">
        <f t="shared" si="2"/>
        <v>11.760952342391329</v>
      </c>
    </row>
    <row r="55" spans="1:7">
      <c r="A55">
        <v>49</v>
      </c>
      <c r="B55" s="4">
        <f t="shared" si="0"/>
        <v>0.81666666666666665</v>
      </c>
      <c r="C55">
        <v>121.4</v>
      </c>
      <c r="D55">
        <v>150.19999999999999</v>
      </c>
      <c r="E55">
        <v>136.4</v>
      </c>
      <c r="F55" s="4">
        <f t="shared" si="1"/>
        <v>136</v>
      </c>
      <c r="G55" s="5">
        <f t="shared" si="2"/>
        <v>11.760952342391318</v>
      </c>
    </row>
    <row r="56" spans="1:7">
      <c r="A56">
        <v>50</v>
      </c>
      <c r="B56" s="4">
        <f t="shared" si="0"/>
        <v>0.83333333333333337</v>
      </c>
      <c r="C56">
        <v>122.6</v>
      </c>
      <c r="D56">
        <v>151.6</v>
      </c>
      <c r="E56">
        <v>137.6</v>
      </c>
      <c r="F56" s="4">
        <f t="shared" si="1"/>
        <v>137.26666666666665</v>
      </c>
      <c r="G56" s="5">
        <f t="shared" si="2"/>
        <v>11.841546445554409</v>
      </c>
    </row>
    <row r="57" spans="1:7">
      <c r="A57">
        <v>51</v>
      </c>
      <c r="B57" s="4">
        <f t="shared" si="0"/>
        <v>0.85</v>
      </c>
      <c r="C57">
        <v>124</v>
      </c>
      <c r="D57">
        <v>152.9</v>
      </c>
      <c r="E57">
        <v>139</v>
      </c>
      <c r="F57" s="4">
        <f t="shared" si="1"/>
        <v>138.63333333333333</v>
      </c>
      <c r="G57" s="5">
        <f t="shared" si="2"/>
        <v>11.801224041975008</v>
      </c>
    </row>
    <row r="58" spans="1:7">
      <c r="A58">
        <v>52</v>
      </c>
      <c r="B58" s="4">
        <f t="shared" si="0"/>
        <v>0.8666666666666667</v>
      </c>
      <c r="C58">
        <v>125.2</v>
      </c>
      <c r="D58">
        <v>154.5</v>
      </c>
      <c r="E58">
        <v>140.19999999999999</v>
      </c>
      <c r="F58" s="4">
        <f t="shared" si="1"/>
        <v>139.96666666666667</v>
      </c>
      <c r="G58" s="5">
        <f t="shared" si="2"/>
        <v>11.962812749888249</v>
      </c>
    </row>
    <row r="59" spans="1:7">
      <c r="A59">
        <v>53</v>
      </c>
      <c r="B59" s="4">
        <f t="shared" si="0"/>
        <v>0.8833333333333333</v>
      </c>
      <c r="C59">
        <v>126.4</v>
      </c>
      <c r="D59">
        <v>155.80000000000001</v>
      </c>
      <c r="E59">
        <v>141.5</v>
      </c>
      <c r="F59" s="4">
        <f t="shared" si="1"/>
        <v>141.23333333333335</v>
      </c>
      <c r="G59" s="5">
        <f t="shared" si="2"/>
        <v>12.003980821192426</v>
      </c>
    </row>
    <row r="60" spans="1:7">
      <c r="A60">
        <v>54</v>
      </c>
      <c r="B60" s="4">
        <f t="shared" si="0"/>
        <v>0.9</v>
      </c>
      <c r="C60">
        <v>127.5</v>
      </c>
      <c r="D60">
        <v>157.30000000000001</v>
      </c>
      <c r="E60">
        <v>142.69999999999999</v>
      </c>
      <c r="F60" s="4">
        <f t="shared" si="1"/>
        <v>142.5</v>
      </c>
      <c r="G60" s="5">
        <f t="shared" si="2"/>
        <v>12.166621004480529</v>
      </c>
    </row>
    <row r="61" spans="1:7">
      <c r="A61">
        <v>55</v>
      </c>
      <c r="B61" s="4">
        <f t="shared" si="0"/>
        <v>0.91666666666666663</v>
      </c>
      <c r="C61">
        <v>128.80000000000001</v>
      </c>
      <c r="D61">
        <v>158.6</v>
      </c>
      <c r="E61">
        <v>143.80000000000001</v>
      </c>
      <c r="F61" s="4">
        <f t="shared" si="1"/>
        <v>143.73333333333332</v>
      </c>
      <c r="G61" s="5">
        <f t="shared" si="2"/>
        <v>12.165890386194047</v>
      </c>
    </row>
    <row r="62" spans="1:7">
      <c r="A62">
        <v>56</v>
      </c>
      <c r="B62" s="4">
        <f t="shared" si="0"/>
        <v>0.93333333333333335</v>
      </c>
      <c r="C62">
        <v>129.9</v>
      </c>
      <c r="D62">
        <v>160.1</v>
      </c>
      <c r="E62">
        <v>145.1</v>
      </c>
      <c r="F62" s="4">
        <f t="shared" si="1"/>
        <v>145.03333333333333</v>
      </c>
      <c r="G62" s="5">
        <f t="shared" si="2"/>
        <v>12.329188492714708</v>
      </c>
    </row>
    <row r="63" spans="1:7">
      <c r="A63">
        <v>57</v>
      </c>
      <c r="B63" s="4">
        <f t="shared" si="0"/>
        <v>0.95</v>
      </c>
      <c r="C63">
        <v>130.9</v>
      </c>
      <c r="D63">
        <v>161.30000000000001</v>
      </c>
      <c r="E63">
        <v>146.1</v>
      </c>
      <c r="F63" s="4">
        <f t="shared" si="1"/>
        <v>146.10000000000002</v>
      </c>
      <c r="G63" s="5">
        <f t="shared" si="2"/>
        <v>12.410748030101438</v>
      </c>
    </row>
    <row r="64" spans="1:7">
      <c r="A64">
        <v>58</v>
      </c>
      <c r="B64" s="4">
        <f t="shared" si="0"/>
        <v>0.96666666666666667</v>
      </c>
      <c r="C64">
        <v>132.1</v>
      </c>
      <c r="D64">
        <v>162.69999999999999</v>
      </c>
      <c r="E64">
        <v>147.5</v>
      </c>
      <c r="F64" s="4">
        <f t="shared" si="1"/>
        <v>147.43333333333331</v>
      </c>
      <c r="G64" s="5">
        <f t="shared" si="2"/>
        <v>12.492486630860254</v>
      </c>
    </row>
    <row r="65" spans="1:7">
      <c r="A65">
        <v>59</v>
      </c>
      <c r="B65" s="4">
        <f t="shared" si="0"/>
        <v>0.98333333333333328</v>
      </c>
      <c r="C65">
        <v>133.19999999999999</v>
      </c>
      <c r="D65">
        <v>164</v>
      </c>
      <c r="E65">
        <v>148.5</v>
      </c>
      <c r="F65" s="4">
        <f t="shared" si="1"/>
        <v>148.56666666666666</v>
      </c>
      <c r="G65" s="5">
        <f t="shared" si="2"/>
        <v>12.574135711407326</v>
      </c>
    </row>
    <row r="66" spans="1:7">
      <c r="A66">
        <v>60</v>
      </c>
      <c r="B66" s="4">
        <f t="shared" si="0"/>
        <v>1</v>
      </c>
      <c r="C66">
        <v>134.30000000000001</v>
      </c>
      <c r="D66">
        <v>165.3</v>
      </c>
      <c r="E66">
        <v>149.69999999999999</v>
      </c>
      <c r="F66" s="4">
        <f t="shared" si="1"/>
        <v>149.76666666666668</v>
      </c>
      <c r="G66" s="5">
        <f t="shared" si="2"/>
        <v>12.65578479940651</v>
      </c>
    </row>
    <row r="67" spans="1:7">
      <c r="B67" s="4"/>
      <c r="F67" s="4"/>
      <c r="G67" s="5"/>
    </row>
    <row r="68" spans="1:7">
      <c r="B68" s="4"/>
      <c r="F68" s="4"/>
      <c r="G68" s="5"/>
    </row>
    <row r="69" spans="1:7">
      <c r="B69" s="4"/>
      <c r="F69" s="4"/>
      <c r="G69" s="5"/>
    </row>
    <row r="70" spans="1:7">
      <c r="B70" s="4"/>
      <c r="F70" s="4"/>
      <c r="G70" s="5"/>
    </row>
    <row r="71" spans="1:7">
      <c r="B71" s="4"/>
      <c r="F71" s="4"/>
      <c r="G71" s="5"/>
    </row>
    <row r="72" spans="1:7">
      <c r="B72" s="4"/>
      <c r="F72" s="4"/>
      <c r="G72" s="5"/>
    </row>
    <row r="73" spans="1:7">
      <c r="B73" s="4"/>
      <c r="F73" s="4"/>
      <c r="G73" s="5"/>
    </row>
    <row r="74" spans="1:7">
      <c r="B74" s="4"/>
      <c r="F74" s="4"/>
      <c r="G74" s="5"/>
    </row>
    <row r="75" spans="1:7">
      <c r="B75" s="4"/>
      <c r="F75" s="4"/>
      <c r="G75" s="5"/>
    </row>
    <row r="76" spans="1:7">
      <c r="B76" s="4"/>
      <c r="F76" s="4"/>
      <c r="G76" s="5"/>
    </row>
    <row r="77" spans="1:7">
      <c r="B77" s="4"/>
      <c r="F77" s="4"/>
      <c r="G77" s="5"/>
    </row>
    <row r="78" spans="1:7">
      <c r="B78" s="4"/>
      <c r="F78" s="4"/>
      <c r="G78" s="5"/>
    </row>
    <row r="79" spans="1:7">
      <c r="B79" s="4"/>
      <c r="F79" s="4"/>
      <c r="G79" s="5"/>
    </row>
    <row r="80" spans="1:7">
      <c r="B80" s="4"/>
      <c r="F80" s="4"/>
      <c r="G80" s="5"/>
    </row>
    <row r="81" spans="2:7">
      <c r="B81" s="4"/>
      <c r="F81" s="4"/>
      <c r="G81" s="5"/>
    </row>
    <row r="82" spans="2:7">
      <c r="B82" s="4"/>
      <c r="F82" s="4"/>
      <c r="G82" s="5"/>
    </row>
    <row r="83" spans="2:7">
      <c r="B83" s="4"/>
      <c r="F83" s="4"/>
      <c r="G83" s="5"/>
    </row>
    <row r="84" spans="2:7">
      <c r="B84" s="4"/>
      <c r="F84" s="4"/>
      <c r="G84" s="5"/>
    </row>
    <row r="85" spans="2:7">
      <c r="B85" s="4"/>
      <c r="F85" s="4"/>
      <c r="G85" s="5"/>
    </row>
    <row r="86" spans="2:7">
      <c r="B86" s="4"/>
      <c r="F86" s="4"/>
      <c r="G86" s="5"/>
    </row>
    <row r="87" spans="2:7">
      <c r="B87" s="4"/>
      <c r="F87" s="4"/>
      <c r="G87" s="5"/>
    </row>
    <row r="88" spans="2:7">
      <c r="B88" s="4"/>
      <c r="F88" s="4"/>
      <c r="G88" s="5"/>
    </row>
    <row r="89" spans="2:7">
      <c r="B89" s="4"/>
      <c r="F89" s="4"/>
      <c r="G89" s="5"/>
    </row>
    <row r="90" spans="2:7">
      <c r="B90" s="4"/>
      <c r="F90" s="4"/>
      <c r="G90" s="5"/>
    </row>
    <row r="91" spans="2:7">
      <c r="B91" s="4"/>
      <c r="F91" s="4"/>
      <c r="G91" s="5"/>
    </row>
    <row r="92" spans="2:7">
      <c r="B92" s="4"/>
      <c r="F92" s="4"/>
      <c r="G92" s="5"/>
    </row>
    <row r="93" spans="2:7">
      <c r="B93" s="4"/>
      <c r="F93" s="4"/>
      <c r="G93" s="5"/>
    </row>
    <row r="94" spans="2:7">
      <c r="B94" s="4"/>
      <c r="F94" s="4"/>
      <c r="G94" s="5"/>
    </row>
    <row r="95" spans="2:7">
      <c r="B95" s="4"/>
      <c r="F95" s="4"/>
      <c r="G95" s="5"/>
    </row>
    <row r="96" spans="2:7">
      <c r="B96" s="4"/>
      <c r="F96" s="4"/>
      <c r="G96" s="5"/>
    </row>
    <row r="97" spans="2:7">
      <c r="B97" s="4"/>
      <c r="F97" s="4"/>
      <c r="G97" s="5"/>
    </row>
    <row r="98" spans="2:7">
      <c r="B98" s="4"/>
      <c r="F98" s="4"/>
      <c r="G98" s="5"/>
    </row>
    <row r="99" spans="2:7">
      <c r="B99" s="4"/>
      <c r="F99" s="4"/>
      <c r="G99" s="5"/>
    </row>
    <row r="100" spans="2:7">
      <c r="B100" s="4"/>
      <c r="F100" s="4"/>
      <c r="G100" s="5"/>
    </row>
    <row r="101" spans="2:7">
      <c r="B101" s="4"/>
      <c r="F101" s="4"/>
      <c r="G101" s="5"/>
    </row>
    <row r="102" spans="2:7">
      <c r="B102" s="4"/>
      <c r="F102" s="4"/>
      <c r="G102" s="5"/>
    </row>
    <row r="103" spans="2:7">
      <c r="B103" s="4"/>
      <c r="F103" s="4"/>
      <c r="G103" s="5"/>
    </row>
    <row r="104" spans="2:7">
      <c r="B104" s="4"/>
      <c r="F104" s="4"/>
      <c r="G104" s="5"/>
    </row>
    <row r="105" spans="2:7">
      <c r="B105" s="4"/>
      <c r="F105" s="4"/>
      <c r="G105" s="5"/>
    </row>
    <row r="106" spans="2:7">
      <c r="B106" s="4"/>
      <c r="F106" s="4"/>
      <c r="G106" s="5"/>
    </row>
    <row r="107" spans="2:7">
      <c r="B107" s="4"/>
      <c r="F107" s="4"/>
      <c r="G107" s="5"/>
    </row>
    <row r="108" spans="2:7">
      <c r="B108" s="4"/>
      <c r="F108" s="4"/>
      <c r="G108" s="5"/>
    </row>
    <row r="109" spans="2:7">
      <c r="B109" s="4"/>
      <c r="F109" s="4"/>
      <c r="G109" s="5"/>
    </row>
    <row r="110" spans="2:7">
      <c r="B110" s="4"/>
      <c r="F110" s="4"/>
      <c r="G110" s="5"/>
    </row>
    <row r="111" spans="2:7">
      <c r="B111" s="4"/>
      <c r="F111" s="4"/>
      <c r="G111" s="5"/>
    </row>
    <row r="112" spans="2:7">
      <c r="B112" s="4"/>
      <c r="F112" s="4"/>
      <c r="G112" s="5"/>
    </row>
    <row r="113" spans="2:7">
      <c r="B113" s="4"/>
      <c r="F113" s="4"/>
      <c r="G113" s="5"/>
    </row>
    <row r="114" spans="2:7">
      <c r="B114" s="4"/>
      <c r="F114" s="4"/>
      <c r="G114" s="5"/>
    </row>
    <row r="115" spans="2:7">
      <c r="B115" s="4"/>
      <c r="F115" s="4"/>
      <c r="G115" s="5"/>
    </row>
    <row r="116" spans="2:7">
      <c r="B116" s="4"/>
      <c r="F116" s="4"/>
      <c r="G116" s="5"/>
    </row>
    <row r="117" spans="2:7">
      <c r="B117" s="4"/>
      <c r="F117" s="4"/>
      <c r="G117" s="5"/>
    </row>
    <row r="118" spans="2:7">
      <c r="B118" s="4"/>
      <c r="F118" s="4"/>
      <c r="G118" s="5"/>
    </row>
    <row r="119" spans="2:7">
      <c r="B119" s="4"/>
      <c r="F119" s="4"/>
      <c r="G119" s="5"/>
    </row>
    <row r="120" spans="2:7">
      <c r="B120" s="4"/>
      <c r="F120" s="4"/>
      <c r="G120" s="5"/>
    </row>
    <row r="121" spans="2:7">
      <c r="B121" s="4"/>
      <c r="F121" s="4"/>
      <c r="G121" s="5"/>
    </row>
    <row r="122" spans="2:7">
      <c r="B122" s="4"/>
      <c r="F122" s="4"/>
      <c r="G122" s="5"/>
    </row>
    <row r="123" spans="2:7">
      <c r="B123" s="4"/>
      <c r="F123" s="4"/>
      <c r="G123" s="5"/>
    </row>
    <row r="124" spans="2:7">
      <c r="B124" s="4"/>
      <c r="F124" s="4"/>
      <c r="G124" s="5"/>
    </row>
    <row r="125" spans="2:7">
      <c r="B125" s="4"/>
      <c r="F125" s="4"/>
      <c r="G125" s="5"/>
    </row>
    <row r="126" spans="2:7">
      <c r="B126" s="4"/>
      <c r="F126" s="4"/>
      <c r="G126" s="5"/>
    </row>
    <row r="127" spans="2:7">
      <c r="B127" s="4"/>
      <c r="F127" s="4"/>
      <c r="G127" s="5"/>
    </row>
    <row r="128" spans="2:7">
      <c r="B128" s="4"/>
      <c r="F128" s="4"/>
      <c r="G128" s="5"/>
    </row>
    <row r="129" spans="2:7">
      <c r="B129" s="4"/>
      <c r="F129" s="4"/>
      <c r="G129" s="5"/>
    </row>
    <row r="130" spans="2:7">
      <c r="B130" s="4"/>
      <c r="F130" s="4"/>
      <c r="G130" s="5"/>
    </row>
    <row r="131" spans="2:7">
      <c r="B131" s="4"/>
      <c r="F131" s="4"/>
      <c r="G131" s="5"/>
    </row>
    <row r="132" spans="2:7">
      <c r="B132" s="4"/>
      <c r="F132" s="4"/>
      <c r="G132" s="5"/>
    </row>
    <row r="133" spans="2:7">
      <c r="B133" s="4"/>
      <c r="F133" s="4"/>
      <c r="G133" s="5"/>
    </row>
    <row r="134" spans="2:7">
      <c r="B134" s="4"/>
      <c r="F134" s="4"/>
      <c r="G134" s="5"/>
    </row>
    <row r="135" spans="2:7">
      <c r="B135" s="4"/>
      <c r="F135" s="4"/>
      <c r="G135" s="5"/>
    </row>
    <row r="136" spans="2:7">
      <c r="B136" s="4"/>
      <c r="F136" s="4"/>
      <c r="G136" s="5"/>
    </row>
    <row r="137" spans="2:7">
      <c r="B137" s="4"/>
      <c r="F137" s="4"/>
      <c r="G137" s="5"/>
    </row>
    <row r="138" spans="2:7">
      <c r="B138" s="4"/>
      <c r="F138" s="4"/>
      <c r="G138" s="5"/>
    </row>
    <row r="139" spans="2:7">
      <c r="B139" s="4"/>
      <c r="F139" s="4"/>
      <c r="G139" s="5"/>
    </row>
    <row r="140" spans="2:7">
      <c r="B140" s="4"/>
      <c r="F140" s="4"/>
      <c r="G140" s="5"/>
    </row>
    <row r="141" spans="2:7">
      <c r="B141" s="4"/>
      <c r="F141" s="4"/>
      <c r="G141" s="5"/>
    </row>
    <row r="142" spans="2:7">
      <c r="B142" s="4"/>
      <c r="F142" s="4"/>
      <c r="G142" s="5"/>
    </row>
    <row r="143" spans="2:7">
      <c r="B143" s="4"/>
      <c r="F143" s="4"/>
      <c r="G143" s="5"/>
    </row>
    <row r="144" spans="2:7">
      <c r="B144" s="4"/>
      <c r="F144" s="4"/>
      <c r="G144" s="5"/>
    </row>
    <row r="145" spans="2:7">
      <c r="B145" s="4"/>
      <c r="F145" s="4"/>
      <c r="G145" s="5"/>
    </row>
    <row r="146" spans="2:7">
      <c r="B146" s="4"/>
      <c r="F146" s="4"/>
      <c r="G146" s="5"/>
    </row>
    <row r="147" spans="2:7">
      <c r="B147" s="4"/>
      <c r="F147" s="4"/>
      <c r="G147" s="5"/>
    </row>
    <row r="148" spans="2:7">
      <c r="B148" s="4"/>
      <c r="F148" s="4"/>
      <c r="G148" s="5"/>
    </row>
    <row r="149" spans="2:7">
      <c r="B149" s="4"/>
      <c r="F149" s="4"/>
      <c r="G149" s="5"/>
    </row>
    <row r="150" spans="2:7">
      <c r="B150" s="4"/>
      <c r="F150" s="4"/>
      <c r="G150" s="5"/>
    </row>
    <row r="151" spans="2:7">
      <c r="B151" s="4"/>
      <c r="F151" s="4"/>
      <c r="G151" s="5"/>
    </row>
    <row r="152" spans="2:7">
      <c r="B152" s="4"/>
      <c r="F152" s="4"/>
      <c r="G152" s="5"/>
    </row>
    <row r="153" spans="2:7">
      <c r="B153" s="4"/>
      <c r="F153" s="4"/>
      <c r="G153" s="5"/>
    </row>
    <row r="154" spans="2:7">
      <c r="B154" s="4"/>
      <c r="F154" s="4"/>
      <c r="G154" s="5"/>
    </row>
    <row r="155" spans="2:7">
      <c r="B155" s="4"/>
      <c r="F155" s="4"/>
      <c r="G155" s="5"/>
    </row>
    <row r="156" spans="2:7">
      <c r="B156" s="4"/>
      <c r="F156" s="4"/>
      <c r="G156" s="5"/>
    </row>
    <row r="157" spans="2:7">
      <c r="B157" s="4"/>
      <c r="F157" s="4"/>
      <c r="G157" s="5"/>
    </row>
    <row r="158" spans="2:7">
      <c r="B158" s="4"/>
      <c r="F158" s="4"/>
      <c r="G158" s="5"/>
    </row>
    <row r="159" spans="2:7">
      <c r="B159" s="4"/>
      <c r="F159" s="4"/>
      <c r="G159" s="5"/>
    </row>
    <row r="160" spans="2:7">
      <c r="B160" s="4"/>
      <c r="F160" s="4"/>
      <c r="G160" s="5"/>
    </row>
    <row r="161" spans="2:7">
      <c r="B161" s="4"/>
      <c r="F161" s="4"/>
      <c r="G161" s="5"/>
    </row>
    <row r="162" spans="2:7">
      <c r="B162" s="4"/>
      <c r="F162" s="4"/>
      <c r="G162" s="5"/>
    </row>
    <row r="163" spans="2:7">
      <c r="B163" s="4"/>
      <c r="F163" s="4"/>
      <c r="G163" s="5"/>
    </row>
    <row r="164" spans="2:7">
      <c r="B164" s="4"/>
      <c r="F164" s="4"/>
      <c r="G164" s="5"/>
    </row>
    <row r="165" spans="2:7">
      <c r="B165" s="4"/>
      <c r="F165" s="4"/>
      <c r="G165" s="5"/>
    </row>
    <row r="166" spans="2:7">
      <c r="B166" s="4"/>
      <c r="F166" s="4"/>
      <c r="G166" s="5"/>
    </row>
    <row r="167" spans="2:7">
      <c r="B167" s="4"/>
      <c r="F167" s="4"/>
      <c r="G167" s="5"/>
    </row>
    <row r="168" spans="2:7">
      <c r="B168" s="4"/>
      <c r="F168" s="4"/>
      <c r="G168" s="5"/>
    </row>
    <row r="169" spans="2:7">
      <c r="B169" s="4"/>
      <c r="F169" s="4"/>
      <c r="G169" s="5"/>
    </row>
    <row r="170" spans="2:7">
      <c r="B170" s="4"/>
      <c r="F170" s="4"/>
      <c r="G170" s="5"/>
    </row>
    <row r="171" spans="2:7">
      <c r="B171" s="4"/>
      <c r="F171" s="4"/>
      <c r="G171" s="5"/>
    </row>
    <row r="172" spans="2:7">
      <c r="B172" s="4"/>
      <c r="F172" s="4"/>
      <c r="G172" s="5"/>
    </row>
    <row r="173" spans="2:7">
      <c r="B173" s="4"/>
      <c r="F173" s="4"/>
      <c r="G173" s="5"/>
    </row>
    <row r="174" spans="2:7">
      <c r="B174" s="4"/>
      <c r="F174" s="4"/>
      <c r="G174" s="5"/>
    </row>
    <row r="175" spans="2:7">
      <c r="B175" s="4"/>
      <c r="F175" s="4"/>
      <c r="G175" s="5"/>
    </row>
    <row r="176" spans="2:7">
      <c r="B176" s="4"/>
      <c r="F176" s="4"/>
      <c r="G176" s="5"/>
    </row>
    <row r="177" spans="2:7">
      <c r="B177" s="4"/>
      <c r="F177" s="4"/>
      <c r="G177" s="5"/>
    </row>
    <row r="178" spans="2:7">
      <c r="B178" s="4"/>
      <c r="F178" s="4"/>
      <c r="G178" s="5"/>
    </row>
    <row r="179" spans="2:7">
      <c r="B179" s="4"/>
      <c r="F179" s="4"/>
      <c r="G179" s="5"/>
    </row>
    <row r="180" spans="2:7">
      <c r="B180" s="4"/>
      <c r="F180" s="4"/>
      <c r="G180" s="5"/>
    </row>
    <row r="181" spans="2:7">
      <c r="B181" s="4"/>
      <c r="F181" s="4"/>
      <c r="G181" s="5"/>
    </row>
    <row r="182" spans="2:7">
      <c r="B182" s="4"/>
      <c r="F182" s="4"/>
      <c r="G182" s="5"/>
    </row>
    <row r="183" spans="2:7">
      <c r="B183" s="4"/>
      <c r="F183" s="4"/>
      <c r="G183" s="5"/>
    </row>
    <row r="184" spans="2:7">
      <c r="B184" s="4"/>
      <c r="F184" s="4"/>
      <c r="G184" s="5"/>
    </row>
    <row r="185" spans="2:7">
      <c r="B185" s="4"/>
      <c r="F185" s="4"/>
      <c r="G185" s="5"/>
    </row>
    <row r="186" spans="2:7">
      <c r="B186" s="4"/>
      <c r="F186" s="4"/>
      <c r="G186" s="5"/>
    </row>
    <row r="187" spans="2:7">
      <c r="B187" s="4"/>
      <c r="F187" s="4"/>
      <c r="G187" s="5"/>
    </row>
    <row r="188" spans="2:7">
      <c r="B188" s="4"/>
      <c r="F188" s="4"/>
      <c r="G188" s="5"/>
    </row>
    <row r="189" spans="2:7">
      <c r="B189" s="4"/>
      <c r="F189" s="4"/>
      <c r="G189" s="5"/>
    </row>
    <row r="190" spans="2:7">
      <c r="B190" s="4"/>
      <c r="F190" s="4"/>
      <c r="G190" s="5"/>
    </row>
    <row r="191" spans="2:7">
      <c r="B191" s="4"/>
      <c r="F191" s="4"/>
      <c r="G191" s="5"/>
    </row>
    <row r="192" spans="2:7">
      <c r="B192" s="4"/>
      <c r="F192" s="4"/>
      <c r="G192" s="5"/>
    </row>
    <row r="193" spans="2:7">
      <c r="B193" s="4"/>
      <c r="F193" s="4"/>
      <c r="G193" s="5"/>
    </row>
    <row r="194" spans="2:7">
      <c r="B194" s="4"/>
      <c r="F194" s="4"/>
      <c r="G194" s="5"/>
    </row>
    <row r="195" spans="2:7">
      <c r="B195" s="4"/>
      <c r="F195" s="4"/>
      <c r="G195" s="5"/>
    </row>
    <row r="196" spans="2:7">
      <c r="B196" s="4"/>
      <c r="F196" s="4"/>
      <c r="G196" s="5"/>
    </row>
    <row r="197" spans="2:7">
      <c r="B197" s="4"/>
      <c r="F197" s="4"/>
      <c r="G197" s="5"/>
    </row>
    <row r="198" spans="2:7">
      <c r="B198" s="4"/>
      <c r="F198" s="4"/>
      <c r="G198" s="5"/>
    </row>
    <row r="199" spans="2:7">
      <c r="B199" s="4"/>
      <c r="F199" s="4"/>
      <c r="G199" s="5"/>
    </row>
    <row r="200" spans="2:7">
      <c r="B200" s="4"/>
      <c r="F200" s="4"/>
      <c r="G200" s="5"/>
    </row>
    <row r="201" spans="2:7">
      <c r="B201" s="4"/>
      <c r="F201" s="4"/>
      <c r="G201" s="5"/>
    </row>
    <row r="202" spans="2:7">
      <c r="B202" s="4"/>
      <c r="F202" s="4"/>
      <c r="G202" s="5"/>
    </row>
    <row r="203" spans="2:7">
      <c r="B203" s="4"/>
      <c r="F203" s="4"/>
      <c r="G203" s="5"/>
    </row>
    <row r="204" spans="2:7">
      <c r="B204" s="4"/>
      <c r="F204" s="4"/>
      <c r="G204" s="5"/>
    </row>
    <row r="205" spans="2:7">
      <c r="B205" s="4"/>
      <c r="F205" s="4"/>
      <c r="G205" s="5"/>
    </row>
    <row r="206" spans="2:7">
      <c r="B206" s="4"/>
      <c r="F206" s="4"/>
      <c r="G206" s="5"/>
    </row>
    <row r="207" spans="2:7">
      <c r="B207" s="4"/>
      <c r="F207" s="4"/>
      <c r="G207" s="5"/>
    </row>
    <row r="208" spans="2:7">
      <c r="B208" s="4"/>
      <c r="F208" s="4"/>
      <c r="G208" s="5"/>
    </row>
    <row r="209" spans="2:7">
      <c r="B209" s="4"/>
      <c r="F209" s="4"/>
      <c r="G209" s="5"/>
    </row>
    <row r="210" spans="2:7">
      <c r="B210" s="4"/>
      <c r="F210" s="4"/>
      <c r="G210" s="5"/>
    </row>
    <row r="211" spans="2:7">
      <c r="B211" s="4"/>
      <c r="F211" s="4"/>
      <c r="G211" s="5"/>
    </row>
    <row r="212" spans="2:7">
      <c r="B212" s="4"/>
      <c r="F212" s="4"/>
      <c r="G212" s="5"/>
    </row>
    <row r="213" spans="2:7">
      <c r="B213" s="4"/>
      <c r="F213" s="4"/>
      <c r="G213" s="5"/>
    </row>
    <row r="214" spans="2:7">
      <c r="B214" s="4"/>
      <c r="F214" s="4"/>
      <c r="G214" s="5"/>
    </row>
    <row r="215" spans="2:7">
      <c r="B215" s="4"/>
      <c r="F215" s="4"/>
      <c r="G215" s="5"/>
    </row>
    <row r="216" spans="2:7">
      <c r="B216" s="4"/>
      <c r="F216" s="4"/>
      <c r="G216" s="5"/>
    </row>
    <row r="217" spans="2:7">
      <c r="B217" s="4"/>
      <c r="F217" s="4"/>
      <c r="G217" s="5"/>
    </row>
    <row r="218" spans="2:7">
      <c r="B218" s="4"/>
      <c r="F218" s="4"/>
      <c r="G218" s="5"/>
    </row>
    <row r="219" spans="2:7">
      <c r="B219" s="4"/>
      <c r="F219" s="4"/>
      <c r="G219" s="5"/>
    </row>
    <row r="220" spans="2:7">
      <c r="B220" s="4"/>
      <c r="F220" s="4"/>
      <c r="G220" s="5"/>
    </row>
    <row r="221" spans="2:7">
      <c r="B221" s="4"/>
      <c r="F221" s="4"/>
      <c r="G221" s="5"/>
    </row>
    <row r="222" spans="2:7">
      <c r="B222" s="4"/>
      <c r="F222" s="4"/>
      <c r="G222" s="5"/>
    </row>
    <row r="223" spans="2:7">
      <c r="B223" s="4"/>
      <c r="F223" s="4"/>
      <c r="G223" s="5"/>
    </row>
    <row r="224" spans="2:7">
      <c r="B224" s="4"/>
      <c r="F224" s="4"/>
      <c r="G224" s="5"/>
    </row>
    <row r="225" spans="2:7">
      <c r="B225" s="4"/>
      <c r="F225" s="4"/>
      <c r="G225" s="5"/>
    </row>
    <row r="226" spans="2:7">
      <c r="B226" s="4"/>
      <c r="F226" s="4"/>
      <c r="G226" s="5"/>
    </row>
    <row r="227" spans="2:7">
      <c r="B227" s="4"/>
      <c r="F227" s="4"/>
      <c r="G227" s="5"/>
    </row>
    <row r="228" spans="2:7">
      <c r="B228" s="4"/>
      <c r="F228" s="4"/>
      <c r="G228" s="5"/>
    </row>
    <row r="229" spans="2:7">
      <c r="B229" s="4"/>
      <c r="F229" s="4"/>
      <c r="G229" s="5"/>
    </row>
    <row r="230" spans="2:7">
      <c r="B230" s="4"/>
      <c r="F230" s="4"/>
      <c r="G230" s="5"/>
    </row>
    <row r="231" spans="2:7">
      <c r="B231" s="4"/>
      <c r="F231" s="4"/>
      <c r="G231" s="5"/>
    </row>
    <row r="232" spans="2:7">
      <c r="B232" s="4"/>
      <c r="F232" s="4"/>
      <c r="G232" s="5"/>
    </row>
    <row r="233" spans="2:7">
      <c r="B233" s="4"/>
      <c r="F233" s="4"/>
      <c r="G233" s="5"/>
    </row>
    <row r="234" spans="2:7">
      <c r="B234" s="4"/>
      <c r="F234" s="4"/>
      <c r="G234" s="5"/>
    </row>
    <row r="235" spans="2:7">
      <c r="B235" s="4"/>
      <c r="F235" s="4"/>
      <c r="G235" s="5"/>
    </row>
    <row r="236" spans="2:7">
      <c r="B236" s="4"/>
      <c r="F236" s="4"/>
      <c r="G236" s="5"/>
    </row>
    <row r="237" spans="2:7">
      <c r="B237" s="4"/>
      <c r="F237" s="4"/>
      <c r="G237" s="5"/>
    </row>
    <row r="238" spans="2:7">
      <c r="B238" s="4"/>
      <c r="F238" s="4"/>
      <c r="G238" s="5"/>
    </row>
    <row r="239" spans="2:7">
      <c r="B239" s="4"/>
      <c r="F239" s="4"/>
      <c r="G239" s="5"/>
    </row>
    <row r="240" spans="2:7">
      <c r="B240" s="4"/>
      <c r="F240" s="4"/>
      <c r="G240" s="5"/>
    </row>
    <row r="241" spans="2:7">
      <c r="B241" s="4"/>
      <c r="F241" s="4"/>
      <c r="G241" s="5"/>
    </row>
    <row r="242" spans="2:7">
      <c r="B242" s="4"/>
      <c r="F242" s="4"/>
      <c r="G242" s="5"/>
    </row>
    <row r="243" spans="2:7">
      <c r="B243" s="4"/>
      <c r="F243" s="4"/>
      <c r="G243" s="5"/>
    </row>
    <row r="244" spans="2:7">
      <c r="B244" s="4"/>
      <c r="F244" s="4"/>
      <c r="G244" s="5"/>
    </row>
    <row r="245" spans="2:7">
      <c r="B245" s="4"/>
      <c r="F245" s="4"/>
      <c r="G245" s="5"/>
    </row>
    <row r="246" spans="2:7">
      <c r="B246" s="4"/>
      <c r="F246" s="4"/>
      <c r="G246" s="5"/>
    </row>
    <row r="247" spans="2:7">
      <c r="B247" s="4"/>
      <c r="F247" s="4"/>
      <c r="G247" s="5"/>
    </row>
    <row r="248" spans="2:7">
      <c r="B248" s="4"/>
      <c r="F248" s="4"/>
      <c r="G248" s="5"/>
    </row>
    <row r="249" spans="2:7">
      <c r="B249" s="4"/>
      <c r="F249" s="4"/>
      <c r="G249" s="5"/>
    </row>
    <row r="250" spans="2:7">
      <c r="B250" s="4"/>
      <c r="F250" s="4"/>
      <c r="G250" s="5"/>
    </row>
    <row r="251" spans="2:7">
      <c r="B251" s="4"/>
      <c r="F251" s="4"/>
      <c r="G251" s="5"/>
    </row>
    <row r="252" spans="2:7">
      <c r="B252" s="4"/>
      <c r="F252" s="4"/>
      <c r="G252" s="5"/>
    </row>
    <row r="253" spans="2:7">
      <c r="B253" s="4"/>
      <c r="F253" s="4"/>
      <c r="G253" s="5"/>
    </row>
    <row r="254" spans="2:7">
      <c r="B254" s="4"/>
      <c r="F254" s="4"/>
      <c r="G254" s="5"/>
    </row>
    <row r="255" spans="2:7">
      <c r="B255" s="4"/>
      <c r="F255" s="4"/>
      <c r="G255" s="5"/>
    </row>
    <row r="256" spans="2:7">
      <c r="B256" s="4"/>
      <c r="F256" s="4"/>
      <c r="G256" s="5"/>
    </row>
    <row r="257" spans="2:7">
      <c r="B257" s="4"/>
      <c r="F257" s="4"/>
      <c r="G257" s="5"/>
    </row>
    <row r="258" spans="2:7">
      <c r="B258" s="4"/>
      <c r="F258" s="4"/>
      <c r="G258" s="5"/>
    </row>
    <row r="259" spans="2:7">
      <c r="B259" s="4"/>
      <c r="F259" s="4"/>
      <c r="G259" s="5"/>
    </row>
    <row r="260" spans="2:7">
      <c r="B260" s="4"/>
      <c r="F260" s="4"/>
      <c r="G260" s="5"/>
    </row>
    <row r="261" spans="2:7">
      <c r="B261" s="4"/>
      <c r="F261" s="4"/>
      <c r="G261" s="5"/>
    </row>
    <row r="262" spans="2:7">
      <c r="B262" s="4"/>
      <c r="F262" s="4"/>
      <c r="G262" s="5"/>
    </row>
    <row r="263" spans="2:7">
      <c r="B263" s="4"/>
      <c r="F263" s="4"/>
      <c r="G263" s="5"/>
    </row>
    <row r="264" spans="2:7">
      <c r="B264" s="4"/>
      <c r="F264" s="4"/>
      <c r="G264" s="5"/>
    </row>
    <row r="265" spans="2:7">
      <c r="B265" s="4"/>
      <c r="F265" s="4"/>
      <c r="G265" s="5"/>
    </row>
    <row r="266" spans="2:7">
      <c r="B266" s="4"/>
      <c r="F266" s="4"/>
      <c r="G266" s="5"/>
    </row>
    <row r="267" spans="2:7">
      <c r="B267" s="4"/>
      <c r="F267" s="4"/>
      <c r="G267" s="5"/>
    </row>
    <row r="268" spans="2:7">
      <c r="B268" s="4"/>
      <c r="F268" s="4"/>
      <c r="G268" s="5"/>
    </row>
    <row r="269" spans="2:7">
      <c r="B269" s="4"/>
      <c r="F269" s="4"/>
      <c r="G269" s="5"/>
    </row>
    <row r="270" spans="2:7">
      <c r="B270" s="4"/>
      <c r="F270" s="4"/>
      <c r="G270" s="5"/>
    </row>
    <row r="271" spans="2:7">
      <c r="B271" s="4"/>
      <c r="F271" s="4"/>
      <c r="G271" s="5"/>
    </row>
    <row r="272" spans="2:7">
      <c r="B272" s="4"/>
      <c r="F272" s="4"/>
      <c r="G272" s="5"/>
    </row>
    <row r="273" spans="2:7">
      <c r="B273" s="4"/>
      <c r="F273" s="4"/>
      <c r="G273" s="5"/>
    </row>
    <row r="274" spans="2:7">
      <c r="B274" s="4"/>
      <c r="F274" s="4"/>
      <c r="G274" s="5"/>
    </row>
    <row r="275" spans="2:7">
      <c r="B275" s="4"/>
      <c r="F275" s="4"/>
      <c r="G275" s="5"/>
    </row>
    <row r="276" spans="2:7">
      <c r="B276" s="4"/>
      <c r="F276" s="4"/>
      <c r="G276" s="5"/>
    </row>
    <row r="277" spans="2:7">
      <c r="B277" s="4"/>
      <c r="F277" s="4"/>
      <c r="G277" s="5"/>
    </row>
    <row r="278" spans="2:7">
      <c r="B278" s="4"/>
      <c r="F278" s="4"/>
      <c r="G278" s="5"/>
    </row>
    <row r="279" spans="2:7">
      <c r="B279" s="4"/>
      <c r="F279" s="4"/>
      <c r="G279" s="5"/>
    </row>
    <row r="280" spans="2:7">
      <c r="B280" s="4"/>
      <c r="F280" s="4"/>
      <c r="G280" s="5"/>
    </row>
    <row r="281" spans="2:7">
      <c r="B281" s="4"/>
      <c r="F281" s="4"/>
      <c r="G281" s="5"/>
    </row>
    <row r="282" spans="2:7">
      <c r="B282" s="4"/>
      <c r="F282" s="4"/>
      <c r="G282" s="5"/>
    </row>
    <row r="283" spans="2:7">
      <c r="B283" s="4"/>
      <c r="F283" s="4"/>
      <c r="G283" s="5"/>
    </row>
    <row r="284" spans="2:7">
      <c r="B284" s="4"/>
      <c r="F284" s="4"/>
      <c r="G284" s="5"/>
    </row>
    <row r="285" spans="2:7">
      <c r="B285" s="4"/>
      <c r="F285" s="4"/>
      <c r="G285" s="5"/>
    </row>
    <row r="286" spans="2:7">
      <c r="B286" s="4"/>
      <c r="F286" s="4"/>
      <c r="G286" s="5"/>
    </row>
    <row r="287" spans="2:7">
      <c r="B287" s="4"/>
      <c r="F287" s="4"/>
      <c r="G287" s="5"/>
    </row>
    <row r="288" spans="2:7">
      <c r="B288" s="4"/>
      <c r="F288" s="4"/>
      <c r="G288" s="5"/>
    </row>
    <row r="289" spans="2:7">
      <c r="B289" s="4"/>
      <c r="F289" s="4"/>
      <c r="G289" s="5"/>
    </row>
    <row r="290" spans="2:7">
      <c r="B290" s="4"/>
      <c r="F290" s="4"/>
      <c r="G290" s="5"/>
    </row>
    <row r="291" spans="2:7">
      <c r="B291" s="4"/>
      <c r="F291" s="4"/>
      <c r="G291" s="5"/>
    </row>
    <row r="292" spans="2:7">
      <c r="B292" s="4"/>
      <c r="F292" s="4"/>
      <c r="G292" s="5"/>
    </row>
    <row r="293" spans="2:7">
      <c r="B293" s="4"/>
      <c r="F293" s="4"/>
      <c r="G293" s="5"/>
    </row>
    <row r="294" spans="2:7">
      <c r="B294" s="4"/>
      <c r="F294" s="4"/>
      <c r="G294" s="5"/>
    </row>
    <row r="295" spans="2:7">
      <c r="B295" s="4"/>
      <c r="F295" s="4"/>
      <c r="G295" s="5"/>
    </row>
    <row r="296" spans="2:7">
      <c r="B296" s="4"/>
      <c r="F296" s="4"/>
      <c r="G296" s="5"/>
    </row>
    <row r="297" spans="2:7">
      <c r="B297" s="4"/>
      <c r="F297" s="4"/>
      <c r="G297" s="5"/>
    </row>
    <row r="298" spans="2:7">
      <c r="B298" s="4"/>
      <c r="F298" s="4"/>
      <c r="G298" s="5"/>
    </row>
    <row r="299" spans="2:7">
      <c r="B299" s="4"/>
      <c r="F299" s="4"/>
      <c r="G299" s="5"/>
    </row>
    <row r="300" spans="2:7">
      <c r="B300" s="4"/>
      <c r="F300" s="4"/>
      <c r="G300" s="5"/>
    </row>
    <row r="301" spans="2:7">
      <c r="B301" s="4"/>
      <c r="F301" s="4"/>
      <c r="G301" s="5"/>
    </row>
    <row r="302" spans="2:7">
      <c r="B302" s="4"/>
      <c r="F302" s="4"/>
      <c r="G302" s="5"/>
    </row>
    <row r="303" spans="2:7">
      <c r="B303" s="4"/>
      <c r="F303" s="4"/>
      <c r="G303" s="5"/>
    </row>
    <row r="304" spans="2:7">
      <c r="B304" s="4"/>
      <c r="F304" s="4"/>
      <c r="G304" s="5"/>
    </row>
    <row r="305" spans="2:7">
      <c r="B305" s="4"/>
      <c r="F305" s="4"/>
      <c r="G305" s="5"/>
    </row>
    <row r="306" spans="2:7">
      <c r="B306" s="4"/>
      <c r="F306" s="4"/>
      <c r="G306" s="5"/>
    </row>
    <row r="307" spans="2:7">
      <c r="B307" s="4"/>
      <c r="F307" s="4"/>
      <c r="G307" s="5"/>
    </row>
    <row r="308" spans="2:7">
      <c r="B308" s="4"/>
      <c r="F308" s="4"/>
      <c r="G308" s="5"/>
    </row>
    <row r="309" spans="2:7">
      <c r="B309" s="4"/>
      <c r="F309" s="4"/>
      <c r="G309" s="5"/>
    </row>
    <row r="310" spans="2:7">
      <c r="B310" s="4"/>
      <c r="F310" s="4"/>
      <c r="G310" s="5"/>
    </row>
    <row r="311" spans="2:7">
      <c r="B311" s="4"/>
      <c r="F311" s="4"/>
      <c r="G311" s="5"/>
    </row>
    <row r="312" spans="2:7">
      <c r="B312" s="4"/>
      <c r="F312" s="4"/>
      <c r="G312" s="5"/>
    </row>
    <row r="313" spans="2:7">
      <c r="B313" s="4"/>
      <c r="F313" s="4"/>
      <c r="G313" s="5"/>
    </row>
    <row r="314" spans="2:7">
      <c r="B314" s="4"/>
      <c r="F314" s="4"/>
      <c r="G314" s="5"/>
    </row>
    <row r="315" spans="2:7">
      <c r="B315" s="4"/>
      <c r="F315" s="4"/>
      <c r="G315" s="5"/>
    </row>
    <row r="316" spans="2:7">
      <c r="B316" s="4"/>
      <c r="F316" s="4"/>
      <c r="G316" s="5"/>
    </row>
    <row r="317" spans="2:7">
      <c r="B317" s="4"/>
      <c r="F317" s="4"/>
      <c r="G317" s="5"/>
    </row>
    <row r="318" spans="2:7">
      <c r="B318" s="4"/>
      <c r="F318" s="4"/>
      <c r="G318" s="5"/>
    </row>
    <row r="319" spans="2:7">
      <c r="B319" s="4"/>
      <c r="F319" s="4"/>
      <c r="G319" s="5"/>
    </row>
    <row r="320" spans="2:7">
      <c r="B320" s="4"/>
      <c r="F320" s="4"/>
      <c r="G320" s="5"/>
    </row>
    <row r="321" spans="2:7">
      <c r="B321" s="4"/>
      <c r="F321" s="4"/>
      <c r="G321" s="5"/>
    </row>
    <row r="322" spans="2:7">
      <c r="B322" s="4"/>
      <c r="F322" s="4"/>
      <c r="G322" s="5"/>
    </row>
    <row r="323" spans="2:7">
      <c r="B323" s="4"/>
      <c r="F323" s="4"/>
      <c r="G323" s="5"/>
    </row>
    <row r="324" spans="2:7">
      <c r="B324" s="4"/>
      <c r="F324" s="4"/>
      <c r="G324" s="5"/>
    </row>
    <row r="325" spans="2:7">
      <c r="B325" s="4"/>
      <c r="F325" s="4"/>
      <c r="G325" s="5"/>
    </row>
    <row r="326" spans="2:7">
      <c r="B326" s="4"/>
      <c r="F326" s="4"/>
      <c r="G326" s="5"/>
    </row>
    <row r="327" spans="2:7">
      <c r="B327" s="4"/>
      <c r="F327" s="4"/>
      <c r="G327" s="5"/>
    </row>
    <row r="328" spans="2:7">
      <c r="B328" s="4"/>
      <c r="F328" s="4"/>
      <c r="G328" s="5"/>
    </row>
    <row r="329" spans="2:7">
      <c r="B329" s="4"/>
      <c r="F329" s="4"/>
      <c r="G329" s="5"/>
    </row>
    <row r="330" spans="2:7">
      <c r="B330" s="4"/>
      <c r="F330" s="4"/>
      <c r="G330" s="5"/>
    </row>
    <row r="331" spans="2:7">
      <c r="B331" s="4"/>
      <c r="F331" s="4"/>
      <c r="G331" s="5"/>
    </row>
    <row r="332" spans="2:7">
      <c r="B332" s="4"/>
      <c r="F332" s="4"/>
      <c r="G332" s="5"/>
    </row>
    <row r="333" spans="2:7">
      <c r="B333" s="4"/>
      <c r="F333" s="4"/>
      <c r="G333" s="5"/>
    </row>
    <row r="334" spans="2:7">
      <c r="B334" s="4"/>
      <c r="F334" s="4"/>
      <c r="G334" s="5"/>
    </row>
    <row r="335" spans="2:7">
      <c r="B335" s="4"/>
      <c r="F335" s="4"/>
      <c r="G335" s="5"/>
    </row>
    <row r="336" spans="2:7">
      <c r="B336" s="4"/>
      <c r="F336" s="4"/>
      <c r="G336" s="5"/>
    </row>
    <row r="337" spans="2:7">
      <c r="B337" s="4"/>
      <c r="F337" s="4"/>
      <c r="G337" s="5"/>
    </row>
    <row r="338" spans="2:7">
      <c r="B338" s="4"/>
      <c r="F338" s="4"/>
      <c r="G338" s="5"/>
    </row>
    <row r="339" spans="2:7">
      <c r="B339" s="4"/>
      <c r="F339" s="4"/>
      <c r="G339" s="5"/>
    </row>
    <row r="340" spans="2:7">
      <c r="B340" s="4"/>
      <c r="F340" s="4"/>
      <c r="G340" s="5"/>
    </row>
    <row r="341" spans="2:7">
      <c r="B341" s="4"/>
      <c r="F341" s="4"/>
      <c r="G341" s="5"/>
    </row>
    <row r="342" spans="2:7">
      <c r="B342" s="4"/>
      <c r="F342" s="4"/>
      <c r="G342" s="5"/>
    </row>
    <row r="343" spans="2:7">
      <c r="B343" s="4"/>
      <c r="F343" s="4"/>
      <c r="G343" s="5"/>
    </row>
    <row r="344" spans="2:7">
      <c r="B344" s="4"/>
      <c r="F344" s="4"/>
      <c r="G344" s="5"/>
    </row>
    <row r="345" spans="2:7">
      <c r="B345" s="4"/>
      <c r="F345" s="4"/>
      <c r="G345" s="5"/>
    </row>
    <row r="346" spans="2:7">
      <c r="B346" s="4"/>
      <c r="F346" s="4"/>
      <c r="G346" s="5"/>
    </row>
    <row r="347" spans="2:7">
      <c r="B347" s="4"/>
      <c r="F347" s="4"/>
      <c r="G347" s="5"/>
    </row>
    <row r="348" spans="2:7">
      <c r="B348" s="4"/>
      <c r="F348" s="4"/>
      <c r="G348" s="5"/>
    </row>
    <row r="349" spans="2:7">
      <c r="B349" s="4"/>
      <c r="F349" s="4"/>
      <c r="G349" s="5"/>
    </row>
    <row r="350" spans="2:7">
      <c r="B350" s="4"/>
      <c r="F350" s="4"/>
      <c r="G350" s="5"/>
    </row>
    <row r="351" spans="2:7">
      <c r="B351" s="4"/>
      <c r="F351" s="4"/>
      <c r="G351" s="5"/>
    </row>
    <row r="352" spans="2:7">
      <c r="B352" s="4"/>
      <c r="F352" s="4"/>
      <c r="G352" s="5"/>
    </row>
    <row r="353" spans="2:7">
      <c r="B353" s="4"/>
      <c r="F353" s="4"/>
      <c r="G353" s="5"/>
    </row>
    <row r="354" spans="2:7">
      <c r="B354" s="4"/>
      <c r="F354" s="4"/>
      <c r="G354" s="5"/>
    </row>
    <row r="355" spans="2:7">
      <c r="B355" s="4"/>
      <c r="F355" s="4"/>
      <c r="G355" s="5"/>
    </row>
    <row r="356" spans="2:7">
      <c r="B356" s="4"/>
      <c r="F356" s="4"/>
      <c r="G356" s="5"/>
    </row>
    <row r="357" spans="2:7">
      <c r="B357" s="4"/>
      <c r="F357" s="4"/>
      <c r="G357" s="5"/>
    </row>
    <row r="358" spans="2:7">
      <c r="B358" s="4"/>
      <c r="F358" s="4"/>
      <c r="G358" s="5"/>
    </row>
    <row r="359" spans="2:7">
      <c r="B359" s="4"/>
      <c r="F359" s="4"/>
      <c r="G359" s="5"/>
    </row>
    <row r="360" spans="2:7">
      <c r="B360" s="4"/>
      <c r="F360" s="4"/>
      <c r="G360" s="5"/>
    </row>
    <row r="361" spans="2:7">
      <c r="B361" s="4"/>
      <c r="F361" s="4"/>
      <c r="G361" s="5"/>
    </row>
    <row r="362" spans="2:7">
      <c r="B362" s="4"/>
      <c r="F362" s="4"/>
      <c r="G362" s="5"/>
    </row>
    <row r="363" spans="2:7">
      <c r="B363" s="4"/>
      <c r="F363" s="4"/>
      <c r="G363" s="5"/>
    </row>
    <row r="364" spans="2:7">
      <c r="B364" s="4"/>
      <c r="F364" s="4"/>
      <c r="G364" s="5"/>
    </row>
    <row r="365" spans="2:7">
      <c r="B365" s="4"/>
      <c r="F365" s="4"/>
      <c r="G365" s="5"/>
    </row>
    <row r="366" spans="2:7">
      <c r="B366" s="4"/>
      <c r="F366" s="4"/>
      <c r="G366" s="5"/>
    </row>
    <row r="367" spans="2:7">
      <c r="B367" s="4"/>
      <c r="F367" s="4"/>
      <c r="G367" s="5"/>
    </row>
    <row r="368" spans="2:7">
      <c r="B368" s="4"/>
      <c r="F368" s="4"/>
      <c r="G368" s="5"/>
    </row>
    <row r="369" spans="2:7">
      <c r="B369" s="4"/>
      <c r="F369" s="4"/>
      <c r="G369" s="5"/>
    </row>
    <row r="370" spans="2:7">
      <c r="B370" s="4"/>
      <c r="F370" s="4"/>
      <c r="G370" s="5"/>
    </row>
    <row r="371" spans="2:7">
      <c r="B371" s="4"/>
      <c r="F371" s="4"/>
      <c r="G371" s="5"/>
    </row>
    <row r="372" spans="2:7">
      <c r="B372" s="4"/>
      <c r="F372" s="4"/>
      <c r="G372" s="5"/>
    </row>
    <row r="373" spans="2:7">
      <c r="B373" s="4"/>
      <c r="F373" s="4"/>
      <c r="G373" s="5"/>
    </row>
    <row r="374" spans="2:7">
      <c r="B374" s="4"/>
      <c r="F374" s="4"/>
      <c r="G374" s="5"/>
    </row>
    <row r="375" spans="2:7">
      <c r="B375" s="4"/>
      <c r="F375" s="4"/>
      <c r="G375" s="5"/>
    </row>
    <row r="376" spans="2:7">
      <c r="B376" s="4"/>
      <c r="F376" s="4"/>
      <c r="G376" s="5"/>
    </row>
    <row r="377" spans="2:7">
      <c r="B377" s="4"/>
      <c r="F377" s="4"/>
      <c r="G377" s="5"/>
    </row>
    <row r="378" spans="2:7">
      <c r="B378" s="4"/>
      <c r="F378" s="4"/>
      <c r="G378" s="5"/>
    </row>
    <row r="379" spans="2:7">
      <c r="B379" s="4"/>
      <c r="F379" s="4"/>
      <c r="G379" s="5"/>
    </row>
    <row r="380" spans="2:7">
      <c r="B380" s="4"/>
      <c r="F380" s="4"/>
      <c r="G380" s="5"/>
    </row>
    <row r="381" spans="2:7">
      <c r="B381" s="4"/>
      <c r="F381" s="4"/>
      <c r="G381" s="5"/>
    </row>
    <row r="382" spans="2:7">
      <c r="B382" s="4"/>
      <c r="F382" s="4"/>
      <c r="G382" s="5"/>
    </row>
    <row r="383" spans="2:7">
      <c r="B383" s="4"/>
      <c r="F383" s="4"/>
      <c r="G383" s="5"/>
    </row>
    <row r="384" spans="2:7">
      <c r="B384" s="4"/>
      <c r="F384" s="4"/>
      <c r="G384" s="5"/>
    </row>
    <row r="385" spans="2:7">
      <c r="B385" s="4"/>
      <c r="F385" s="4"/>
      <c r="G385" s="5"/>
    </row>
    <row r="386" spans="2:7">
      <c r="B386" s="4"/>
      <c r="F386" s="4"/>
      <c r="G386" s="5"/>
    </row>
    <row r="387" spans="2:7">
      <c r="B387" s="4"/>
      <c r="F387" s="4"/>
      <c r="G387" s="5"/>
    </row>
    <row r="388" spans="2:7">
      <c r="B388" s="4"/>
      <c r="F388" s="4"/>
      <c r="G388" s="5"/>
    </row>
    <row r="389" spans="2:7">
      <c r="B389" s="4"/>
      <c r="F389" s="4"/>
      <c r="G389" s="5"/>
    </row>
    <row r="390" spans="2:7">
      <c r="B390" s="4"/>
      <c r="F390" s="4"/>
      <c r="G390" s="5"/>
    </row>
    <row r="391" spans="2:7">
      <c r="B391" s="4"/>
      <c r="F391" s="4"/>
      <c r="G391" s="5"/>
    </row>
    <row r="392" spans="2:7">
      <c r="B392" s="4"/>
      <c r="F392" s="4"/>
      <c r="G392" s="5"/>
    </row>
    <row r="393" spans="2:7">
      <c r="B393" s="4"/>
      <c r="F393" s="4"/>
      <c r="G393" s="5"/>
    </row>
    <row r="394" spans="2:7">
      <c r="B394" s="4"/>
      <c r="F394" s="4"/>
      <c r="G394" s="5"/>
    </row>
    <row r="395" spans="2:7">
      <c r="B395" s="4"/>
      <c r="F395" s="4"/>
      <c r="G395" s="5"/>
    </row>
    <row r="396" spans="2:7">
      <c r="B396" s="4"/>
      <c r="F396" s="4"/>
      <c r="G396" s="5"/>
    </row>
    <row r="397" spans="2:7">
      <c r="B397" s="4"/>
      <c r="F397" s="4"/>
      <c r="G397" s="5"/>
    </row>
    <row r="398" spans="2:7">
      <c r="B398" s="4"/>
      <c r="F398" s="4"/>
      <c r="G398" s="5"/>
    </row>
    <row r="399" spans="2:7">
      <c r="B399" s="4"/>
      <c r="F399" s="4"/>
      <c r="G399" s="5"/>
    </row>
    <row r="400" spans="2:7">
      <c r="B400" s="4"/>
      <c r="F400" s="4"/>
      <c r="G400" s="5"/>
    </row>
    <row r="401" spans="2:7">
      <c r="B401" s="4"/>
      <c r="F401" s="4"/>
      <c r="G401" s="5"/>
    </row>
    <row r="402" spans="2:7">
      <c r="B402" s="4"/>
      <c r="F402" s="4"/>
      <c r="G402" s="5"/>
    </row>
    <row r="403" spans="2:7">
      <c r="B403" s="4"/>
      <c r="F403" s="4"/>
      <c r="G403" s="5"/>
    </row>
    <row r="404" spans="2:7">
      <c r="B404" s="4"/>
      <c r="F404" s="4"/>
      <c r="G404" s="5"/>
    </row>
    <row r="405" spans="2:7">
      <c r="B405" s="4"/>
      <c r="F405" s="4"/>
      <c r="G405" s="5"/>
    </row>
    <row r="406" spans="2:7">
      <c r="B406" s="4"/>
      <c r="F406" s="4"/>
      <c r="G406" s="5"/>
    </row>
    <row r="407" spans="2:7">
      <c r="B407" s="4"/>
      <c r="F407" s="4"/>
      <c r="G407" s="5"/>
    </row>
    <row r="408" spans="2:7">
      <c r="B408" s="4"/>
      <c r="F408" s="4"/>
      <c r="G408" s="5"/>
    </row>
    <row r="409" spans="2:7">
      <c r="B409" s="4"/>
      <c r="F409" s="4"/>
      <c r="G409" s="5"/>
    </row>
    <row r="410" spans="2:7">
      <c r="B410" s="4"/>
      <c r="F410" s="4"/>
      <c r="G410" s="5"/>
    </row>
    <row r="411" spans="2:7">
      <c r="B411" s="4"/>
      <c r="F411" s="4"/>
      <c r="G411" s="5"/>
    </row>
    <row r="412" spans="2:7">
      <c r="B412" s="4"/>
      <c r="F412" s="4"/>
      <c r="G412" s="5"/>
    </row>
    <row r="413" spans="2:7">
      <c r="B413" s="4"/>
      <c r="F413" s="4"/>
      <c r="G413" s="5"/>
    </row>
    <row r="414" spans="2:7">
      <c r="B414" s="4"/>
      <c r="F414" s="4"/>
      <c r="G414" s="5"/>
    </row>
    <row r="415" spans="2:7">
      <c r="B415" s="4"/>
      <c r="F415" s="4"/>
      <c r="G415" s="5"/>
    </row>
    <row r="416" spans="2:7">
      <c r="B416" s="4"/>
      <c r="F416" s="4"/>
      <c r="G416" s="5"/>
    </row>
    <row r="417" spans="2:7">
      <c r="B417" s="4"/>
      <c r="F417" s="4"/>
      <c r="G417" s="5"/>
    </row>
    <row r="418" spans="2:7">
      <c r="B418" s="4"/>
      <c r="F418" s="4"/>
      <c r="G418" s="5"/>
    </row>
    <row r="419" spans="2:7">
      <c r="B419" s="4"/>
      <c r="F419" s="4"/>
      <c r="G419" s="5"/>
    </row>
    <row r="420" spans="2:7">
      <c r="B420" s="4"/>
      <c r="F420" s="4"/>
      <c r="G420" s="5"/>
    </row>
    <row r="421" spans="2:7">
      <c r="B421" s="4"/>
      <c r="F421" s="4"/>
      <c r="G421" s="5"/>
    </row>
    <row r="422" spans="2:7">
      <c r="B422" s="4"/>
      <c r="F422" s="4"/>
      <c r="G422" s="5"/>
    </row>
    <row r="423" spans="2:7">
      <c r="B423" s="4"/>
      <c r="F423" s="4"/>
      <c r="G423" s="5"/>
    </row>
    <row r="424" spans="2:7">
      <c r="B424" s="4"/>
      <c r="F424" s="4"/>
      <c r="G424" s="5"/>
    </row>
    <row r="425" spans="2:7">
      <c r="B425" s="4"/>
      <c r="F425" s="4"/>
      <c r="G425" s="5"/>
    </row>
    <row r="426" spans="2:7">
      <c r="B426" s="4"/>
      <c r="F426" s="4"/>
      <c r="G426" s="5"/>
    </row>
    <row r="427" spans="2:7">
      <c r="B427" s="4"/>
      <c r="F427" s="4"/>
      <c r="G427" s="5"/>
    </row>
    <row r="428" spans="2:7">
      <c r="B428" s="4"/>
      <c r="F428" s="4"/>
      <c r="G428" s="5"/>
    </row>
    <row r="429" spans="2:7">
      <c r="B429" s="4"/>
      <c r="F429" s="4"/>
      <c r="G429" s="5"/>
    </row>
    <row r="430" spans="2:7">
      <c r="B430" s="4"/>
      <c r="F430" s="4"/>
      <c r="G430" s="5"/>
    </row>
    <row r="431" spans="2:7">
      <c r="B431" s="4"/>
      <c r="F431" s="4"/>
      <c r="G431" s="5"/>
    </row>
    <row r="432" spans="2:7">
      <c r="B432" s="4"/>
      <c r="F432" s="4"/>
      <c r="G432" s="5"/>
    </row>
    <row r="433" spans="2:7">
      <c r="B433" s="4"/>
      <c r="F433" s="4"/>
      <c r="G433" s="5"/>
    </row>
    <row r="434" spans="2:7">
      <c r="B434" s="4"/>
      <c r="F434" s="4"/>
      <c r="G434" s="5"/>
    </row>
    <row r="435" spans="2:7">
      <c r="B435" s="4"/>
      <c r="F435" s="4"/>
      <c r="G435" s="5"/>
    </row>
    <row r="436" spans="2:7">
      <c r="B436" s="4"/>
      <c r="F436" s="4"/>
      <c r="G436" s="5"/>
    </row>
    <row r="437" spans="2:7">
      <c r="B437" s="4"/>
      <c r="F437" s="4"/>
      <c r="G437" s="5"/>
    </row>
    <row r="438" spans="2:7">
      <c r="B438" s="4"/>
      <c r="F438" s="4"/>
      <c r="G438" s="5"/>
    </row>
    <row r="439" spans="2:7">
      <c r="B439" s="4"/>
      <c r="F439" s="4"/>
      <c r="G439" s="5"/>
    </row>
    <row r="440" spans="2:7">
      <c r="B440" s="4"/>
      <c r="F440" s="4"/>
      <c r="G440" s="5"/>
    </row>
    <row r="441" spans="2:7">
      <c r="B441" s="4"/>
      <c r="F441" s="4"/>
      <c r="G441" s="5"/>
    </row>
    <row r="442" spans="2:7">
      <c r="B442" s="4"/>
      <c r="F442" s="4"/>
      <c r="G442" s="5"/>
    </row>
    <row r="443" spans="2:7">
      <c r="B443" s="4"/>
      <c r="F443" s="4"/>
      <c r="G443" s="5"/>
    </row>
    <row r="444" spans="2:7">
      <c r="B444" s="4"/>
      <c r="F444" s="4"/>
      <c r="G444" s="5"/>
    </row>
    <row r="445" spans="2:7">
      <c r="B445" s="4"/>
      <c r="F445" s="4"/>
      <c r="G445" s="5"/>
    </row>
    <row r="446" spans="2:7">
      <c r="B446" s="4"/>
      <c r="F446" s="4"/>
      <c r="G446" s="5"/>
    </row>
    <row r="447" spans="2:7">
      <c r="B447" s="4"/>
      <c r="F447" s="4"/>
      <c r="G447" s="5"/>
    </row>
    <row r="448" spans="2:7">
      <c r="B448" s="4"/>
      <c r="F448" s="4"/>
      <c r="G448" s="5"/>
    </row>
    <row r="449" spans="2:7">
      <c r="B449" s="4"/>
      <c r="F449" s="4"/>
      <c r="G449" s="5"/>
    </row>
    <row r="450" spans="2:7">
      <c r="B450" s="4"/>
      <c r="F450" s="4"/>
      <c r="G450" s="5"/>
    </row>
    <row r="451" spans="2:7">
      <c r="B451" s="4"/>
      <c r="F451" s="4"/>
      <c r="G451" s="5"/>
    </row>
    <row r="452" spans="2:7">
      <c r="B452" s="4"/>
      <c r="F452" s="4"/>
      <c r="G452" s="5"/>
    </row>
    <row r="453" spans="2:7">
      <c r="B453" s="4"/>
      <c r="F453" s="4"/>
      <c r="G453" s="5"/>
    </row>
    <row r="454" spans="2:7">
      <c r="B454" s="4"/>
      <c r="F454" s="4"/>
      <c r="G454" s="5"/>
    </row>
    <row r="455" spans="2:7">
      <c r="B455" s="4"/>
      <c r="F455" s="4"/>
      <c r="G455" s="5"/>
    </row>
    <row r="456" spans="2:7">
      <c r="B456" s="4"/>
      <c r="F456" s="4"/>
      <c r="G456" s="5"/>
    </row>
    <row r="457" spans="2:7">
      <c r="B457" s="4"/>
      <c r="F457" s="4"/>
      <c r="G457" s="5"/>
    </row>
    <row r="458" spans="2:7">
      <c r="B458" s="4"/>
      <c r="F458" s="4"/>
      <c r="G458" s="5"/>
    </row>
    <row r="459" spans="2:7">
      <c r="B459" s="4"/>
      <c r="F459" s="4"/>
      <c r="G459" s="5"/>
    </row>
    <row r="460" spans="2:7">
      <c r="B460" s="4"/>
      <c r="F460" s="4"/>
      <c r="G460" s="5"/>
    </row>
    <row r="461" spans="2:7">
      <c r="B461" s="4"/>
      <c r="F461" s="4"/>
      <c r="G461" s="5"/>
    </row>
    <row r="462" spans="2:7">
      <c r="B462" s="4"/>
      <c r="F462" s="4"/>
      <c r="G462" s="5"/>
    </row>
    <row r="463" spans="2:7">
      <c r="B463" s="4"/>
      <c r="F463" s="4"/>
      <c r="G463" s="5"/>
    </row>
    <row r="464" spans="2:7">
      <c r="B464" s="4"/>
      <c r="F464" s="4"/>
      <c r="G464" s="5"/>
    </row>
    <row r="465" spans="2:7">
      <c r="B465" s="4"/>
      <c r="F465" s="4"/>
      <c r="G465" s="5"/>
    </row>
    <row r="466" spans="2:7">
      <c r="B466" s="4"/>
      <c r="F466" s="4"/>
      <c r="G466" s="5"/>
    </row>
    <row r="467" spans="2:7">
      <c r="B467" s="4"/>
      <c r="F467" s="4"/>
      <c r="G467" s="5"/>
    </row>
    <row r="468" spans="2:7">
      <c r="B468" s="4"/>
      <c r="F468" s="4"/>
      <c r="G468" s="5"/>
    </row>
    <row r="469" spans="2:7">
      <c r="B469" s="4"/>
      <c r="F469" s="4"/>
      <c r="G469" s="5"/>
    </row>
    <row r="470" spans="2:7">
      <c r="B470" s="4"/>
      <c r="F470" s="4"/>
      <c r="G470" s="5"/>
    </row>
    <row r="471" spans="2:7">
      <c r="B471" s="4"/>
      <c r="F471" s="4"/>
      <c r="G471" s="5"/>
    </row>
    <row r="472" spans="2:7">
      <c r="B472" s="4"/>
      <c r="F472" s="4"/>
      <c r="G472" s="5"/>
    </row>
    <row r="473" spans="2:7">
      <c r="B473" s="4"/>
      <c r="F473" s="4"/>
      <c r="G473" s="5"/>
    </row>
    <row r="474" spans="2:7">
      <c r="B474" s="4"/>
      <c r="F474" s="4"/>
      <c r="G474" s="5"/>
    </row>
    <row r="475" spans="2:7">
      <c r="B475" s="4"/>
      <c r="F475" s="4"/>
      <c r="G475" s="5"/>
    </row>
    <row r="476" spans="2:7">
      <c r="B476" s="4"/>
      <c r="F476" s="4"/>
      <c r="G476" s="5"/>
    </row>
    <row r="477" spans="2:7">
      <c r="B477" s="4"/>
      <c r="F477" s="4"/>
      <c r="G477" s="5"/>
    </row>
    <row r="478" spans="2:7">
      <c r="B478" s="4"/>
      <c r="F478" s="4"/>
      <c r="G478" s="5"/>
    </row>
    <row r="479" spans="2:7">
      <c r="B479" s="4"/>
      <c r="F479" s="4"/>
      <c r="G479" s="5"/>
    </row>
    <row r="480" spans="2:7">
      <c r="B480" s="4"/>
      <c r="F480" s="4"/>
      <c r="G480" s="5"/>
    </row>
    <row r="481" spans="2:7">
      <c r="B481" s="4"/>
      <c r="F481" s="4"/>
      <c r="G481" s="5"/>
    </row>
    <row r="482" spans="2:7">
      <c r="B482" s="4"/>
      <c r="F482" s="4"/>
      <c r="G482" s="5"/>
    </row>
    <row r="483" spans="2:7">
      <c r="B483" s="4"/>
      <c r="F483" s="4"/>
      <c r="G483" s="5"/>
    </row>
    <row r="484" spans="2:7">
      <c r="B484" s="4"/>
      <c r="F484" s="4"/>
      <c r="G484" s="5"/>
    </row>
    <row r="485" spans="2:7">
      <c r="B485" s="4"/>
      <c r="F485" s="4"/>
      <c r="G485" s="5"/>
    </row>
    <row r="486" spans="2:7">
      <c r="B486" s="4"/>
      <c r="F486" s="4"/>
      <c r="G486" s="5"/>
    </row>
    <row r="487" spans="2:7">
      <c r="B487" s="4"/>
      <c r="F487" s="4"/>
      <c r="G487" s="5"/>
    </row>
    <row r="488" spans="2:7">
      <c r="B488" s="4"/>
      <c r="F488" s="4"/>
      <c r="G488" s="5"/>
    </row>
    <row r="489" spans="2:7">
      <c r="B489" s="4"/>
      <c r="F489" s="4"/>
      <c r="G489" s="5"/>
    </row>
    <row r="490" spans="2:7">
      <c r="B490" s="4"/>
      <c r="F490" s="4"/>
      <c r="G490" s="5"/>
    </row>
    <row r="491" spans="2:7">
      <c r="B491" s="4"/>
      <c r="F491" s="4"/>
      <c r="G491" s="5"/>
    </row>
    <row r="492" spans="2:7">
      <c r="B492" s="4"/>
      <c r="F492" s="4"/>
      <c r="G492" s="5"/>
    </row>
    <row r="493" spans="2:7">
      <c r="B493" s="4"/>
      <c r="F493" s="4"/>
      <c r="G493" s="5"/>
    </row>
    <row r="494" spans="2:7">
      <c r="B494" s="4"/>
      <c r="F494" s="4"/>
      <c r="G494" s="5"/>
    </row>
    <row r="495" spans="2:7">
      <c r="B495" s="4"/>
      <c r="F495" s="4"/>
      <c r="G495" s="5"/>
    </row>
    <row r="496" spans="2:7">
      <c r="B496" s="4"/>
      <c r="F496" s="4"/>
      <c r="G496" s="5"/>
    </row>
    <row r="497" spans="2:7">
      <c r="B497" s="4"/>
      <c r="F497" s="4"/>
      <c r="G497" s="5"/>
    </row>
    <row r="498" spans="2:7">
      <c r="B498" s="4"/>
      <c r="F498" s="4"/>
      <c r="G498" s="5"/>
    </row>
    <row r="499" spans="2:7">
      <c r="B499" s="4"/>
      <c r="F499" s="4"/>
      <c r="G499" s="5"/>
    </row>
    <row r="500" spans="2:7">
      <c r="B500" s="4"/>
      <c r="F500" s="4"/>
      <c r="G500" s="5"/>
    </row>
    <row r="501" spans="2:7">
      <c r="B501" s="4"/>
      <c r="F501" s="4"/>
      <c r="G501" s="5"/>
    </row>
    <row r="502" spans="2:7">
      <c r="B502" s="4"/>
      <c r="F502" s="4"/>
      <c r="G502" s="5"/>
    </row>
    <row r="503" spans="2:7">
      <c r="B503" s="4"/>
      <c r="F503" s="4"/>
      <c r="G503" s="5"/>
    </row>
    <row r="504" spans="2:7">
      <c r="B504" s="4"/>
      <c r="F504" s="4"/>
      <c r="G504" s="5"/>
    </row>
    <row r="505" spans="2:7">
      <c r="B505" s="4"/>
      <c r="F505" s="4"/>
      <c r="G505" s="5"/>
    </row>
    <row r="506" spans="2:7">
      <c r="B506" s="4"/>
      <c r="F506" s="4"/>
      <c r="G506" s="5"/>
    </row>
    <row r="507" spans="2:7">
      <c r="B507" s="4"/>
      <c r="F507" s="4"/>
      <c r="G507" s="5"/>
    </row>
    <row r="508" spans="2:7">
      <c r="B508" s="4"/>
      <c r="F508" s="4"/>
      <c r="G508" s="5"/>
    </row>
    <row r="509" spans="2:7">
      <c r="B509" s="4"/>
      <c r="F509" s="4"/>
      <c r="G509" s="5"/>
    </row>
    <row r="510" spans="2:7">
      <c r="B510" s="4"/>
      <c r="F510" s="4"/>
      <c r="G510" s="5"/>
    </row>
    <row r="511" spans="2:7">
      <c r="B511" s="4"/>
      <c r="F511" s="4"/>
      <c r="G511" s="5"/>
    </row>
    <row r="512" spans="2:7">
      <c r="B512" s="4"/>
      <c r="F512" s="4"/>
      <c r="G512" s="5"/>
    </row>
    <row r="513" spans="2:7">
      <c r="B513" s="4"/>
      <c r="F513" s="4"/>
      <c r="G513" s="5"/>
    </row>
    <row r="514" spans="2:7">
      <c r="B514" s="4"/>
      <c r="F514" s="4"/>
      <c r="G514" s="5"/>
    </row>
    <row r="515" spans="2:7">
      <c r="B515" s="4"/>
      <c r="F515" s="4"/>
      <c r="G515" s="5"/>
    </row>
    <row r="516" spans="2:7">
      <c r="B516" s="4"/>
      <c r="F516" s="4"/>
      <c r="G516" s="5"/>
    </row>
    <row r="517" spans="2:7">
      <c r="B517" s="4"/>
      <c r="F517" s="4"/>
      <c r="G517" s="5"/>
    </row>
    <row r="518" spans="2:7">
      <c r="B518" s="4"/>
      <c r="F518" s="4"/>
      <c r="G518" s="5"/>
    </row>
    <row r="519" spans="2:7">
      <c r="B519" s="4"/>
      <c r="F519" s="4"/>
      <c r="G519" s="5"/>
    </row>
    <row r="520" spans="2:7">
      <c r="B520" s="4"/>
      <c r="F520" s="4"/>
      <c r="G520" s="5"/>
    </row>
    <row r="521" spans="2:7">
      <c r="B521" s="4"/>
      <c r="F521" s="4"/>
      <c r="G521" s="5"/>
    </row>
    <row r="522" spans="2:7">
      <c r="B522" s="4"/>
      <c r="F522" s="4"/>
      <c r="G522" s="5"/>
    </row>
    <row r="523" spans="2:7">
      <c r="B523" s="4"/>
      <c r="F523" s="4"/>
      <c r="G523" s="5"/>
    </row>
    <row r="524" spans="2:7">
      <c r="B524" s="4"/>
      <c r="F524" s="4"/>
      <c r="G524" s="5"/>
    </row>
    <row r="525" spans="2:7">
      <c r="B525" s="4"/>
      <c r="F525" s="4"/>
      <c r="G525" s="5"/>
    </row>
    <row r="526" spans="2:7">
      <c r="B526" s="4"/>
      <c r="F526" s="4"/>
      <c r="G526" s="5"/>
    </row>
    <row r="527" spans="2:7">
      <c r="B527" s="4"/>
      <c r="F527" s="4"/>
      <c r="G527" s="5"/>
    </row>
    <row r="528" spans="2:7">
      <c r="B528" s="4"/>
      <c r="F528" s="4"/>
      <c r="G528" s="5"/>
    </row>
    <row r="529" spans="2:7">
      <c r="B529" s="4"/>
      <c r="F529" s="4"/>
      <c r="G529" s="5"/>
    </row>
    <row r="530" spans="2:7">
      <c r="B530" s="4"/>
      <c r="F530" s="4"/>
      <c r="G530" s="5"/>
    </row>
    <row r="531" spans="2:7">
      <c r="B531" s="4"/>
      <c r="F531" s="4"/>
      <c r="G531" s="5"/>
    </row>
    <row r="532" spans="2:7">
      <c r="B532" s="4"/>
      <c r="F532" s="4"/>
      <c r="G532" s="5"/>
    </row>
    <row r="533" spans="2:7">
      <c r="B533" s="4"/>
      <c r="F533" s="4"/>
      <c r="G533" s="5"/>
    </row>
    <row r="534" spans="2:7">
      <c r="B534" s="4"/>
      <c r="F534" s="4"/>
      <c r="G534" s="5"/>
    </row>
    <row r="535" spans="2:7">
      <c r="B535" s="4"/>
      <c r="F535" s="4"/>
      <c r="G535" s="5"/>
    </row>
    <row r="536" spans="2:7">
      <c r="B536" s="4"/>
      <c r="F536" s="4"/>
      <c r="G536" s="5"/>
    </row>
    <row r="537" spans="2:7">
      <c r="B537" s="4"/>
      <c r="F537" s="4"/>
      <c r="G537" s="5"/>
    </row>
    <row r="538" spans="2:7">
      <c r="B538" s="4"/>
      <c r="F538" s="4"/>
      <c r="G538" s="5"/>
    </row>
    <row r="539" spans="2:7">
      <c r="B539" s="4"/>
      <c r="F539" s="4"/>
      <c r="G539" s="5"/>
    </row>
    <row r="540" spans="2:7">
      <c r="B540" s="4"/>
      <c r="F540" s="4"/>
      <c r="G540" s="5"/>
    </row>
    <row r="541" spans="2:7">
      <c r="B541" s="4"/>
      <c r="F541" s="4"/>
      <c r="G541" s="5"/>
    </row>
    <row r="542" spans="2:7">
      <c r="B542" s="4"/>
      <c r="F542" s="4"/>
      <c r="G542" s="5"/>
    </row>
    <row r="543" spans="2:7">
      <c r="B543" s="4"/>
      <c r="F543" s="4"/>
      <c r="G543" s="5"/>
    </row>
    <row r="544" spans="2:7">
      <c r="B544" s="4"/>
      <c r="F544" s="4"/>
      <c r="G544" s="5"/>
    </row>
    <row r="545" spans="2:7">
      <c r="B545" s="4"/>
      <c r="F545" s="4"/>
      <c r="G545" s="5"/>
    </row>
    <row r="546" spans="2:7">
      <c r="B546" s="4"/>
      <c r="F546" s="4"/>
      <c r="G546" s="5"/>
    </row>
    <row r="547" spans="2:7">
      <c r="B547" s="4"/>
      <c r="F547" s="4"/>
      <c r="G547" s="5"/>
    </row>
    <row r="548" spans="2:7">
      <c r="B548" s="4"/>
      <c r="F548" s="4"/>
      <c r="G548" s="5"/>
    </row>
    <row r="549" spans="2:7">
      <c r="B549" s="4"/>
      <c r="F549" s="4"/>
      <c r="G549" s="5"/>
    </row>
    <row r="550" spans="2:7">
      <c r="B550" s="4"/>
      <c r="F550" s="4"/>
      <c r="G550" s="5"/>
    </row>
    <row r="551" spans="2:7">
      <c r="B551" s="4"/>
      <c r="F551" s="4"/>
      <c r="G551" s="5"/>
    </row>
    <row r="552" spans="2:7">
      <c r="B552" s="4"/>
      <c r="F552" s="4"/>
      <c r="G552" s="5"/>
    </row>
    <row r="553" spans="2:7">
      <c r="B553" s="4"/>
      <c r="F553" s="4"/>
      <c r="G553" s="5"/>
    </row>
    <row r="554" spans="2:7">
      <c r="B554" s="4"/>
      <c r="F554" s="4"/>
      <c r="G554" s="5"/>
    </row>
    <row r="555" spans="2:7">
      <c r="B555" s="4"/>
      <c r="F555" s="4"/>
      <c r="G555" s="5"/>
    </row>
    <row r="556" spans="2:7">
      <c r="B556" s="4"/>
      <c r="F556" s="4"/>
      <c r="G556" s="5"/>
    </row>
    <row r="557" spans="2:7">
      <c r="B557" s="4"/>
      <c r="F557" s="4"/>
      <c r="G557" s="5"/>
    </row>
    <row r="558" spans="2:7">
      <c r="B558" s="4"/>
      <c r="F558" s="4"/>
      <c r="G558" s="5"/>
    </row>
    <row r="559" spans="2:7">
      <c r="B559" s="4"/>
      <c r="F559" s="4"/>
      <c r="G559" s="5"/>
    </row>
    <row r="560" spans="2:7">
      <c r="B560" s="4"/>
      <c r="F560" s="4"/>
      <c r="G560" s="5"/>
    </row>
    <row r="561" spans="2:7">
      <c r="B561" s="4"/>
      <c r="F561" s="4"/>
      <c r="G561" s="5"/>
    </row>
    <row r="562" spans="2:7">
      <c r="B562" s="4"/>
      <c r="F562" s="4"/>
      <c r="G562" s="5"/>
    </row>
    <row r="563" spans="2:7">
      <c r="B563" s="4"/>
      <c r="F563" s="4"/>
      <c r="G563" s="5"/>
    </row>
    <row r="564" spans="2:7">
      <c r="B564" s="4"/>
      <c r="F564" s="4"/>
      <c r="G564" s="5"/>
    </row>
    <row r="565" spans="2:7">
      <c r="B565" s="4"/>
      <c r="F565" s="4"/>
      <c r="G565" s="5"/>
    </row>
    <row r="566" spans="2:7">
      <c r="B566" s="4"/>
      <c r="F566" s="4"/>
      <c r="G566" s="5"/>
    </row>
    <row r="567" spans="2:7">
      <c r="B567" s="4"/>
      <c r="F567" s="4"/>
      <c r="G567" s="5"/>
    </row>
    <row r="568" spans="2:7">
      <c r="B568" s="4"/>
      <c r="F568" s="4"/>
      <c r="G568" s="5"/>
    </row>
    <row r="569" spans="2:7">
      <c r="B569" s="4"/>
      <c r="F569" s="4"/>
      <c r="G569" s="5"/>
    </row>
    <row r="570" spans="2:7">
      <c r="B570" s="4"/>
      <c r="F570" s="4"/>
      <c r="G570" s="5"/>
    </row>
    <row r="571" spans="2:7">
      <c r="B571" s="4"/>
      <c r="F571" s="4"/>
      <c r="G571" s="5"/>
    </row>
    <row r="572" spans="2:7">
      <c r="B572" s="4"/>
      <c r="F572" s="4"/>
      <c r="G572" s="5"/>
    </row>
    <row r="573" spans="2:7">
      <c r="B573" s="4"/>
      <c r="F573" s="4"/>
      <c r="G573" s="5"/>
    </row>
    <row r="574" spans="2:7">
      <c r="B574" s="4"/>
      <c r="F574" s="4"/>
      <c r="G574" s="5"/>
    </row>
    <row r="575" spans="2:7">
      <c r="B575" s="4"/>
      <c r="F575" s="4"/>
      <c r="G575" s="5"/>
    </row>
    <row r="576" spans="2:7">
      <c r="B576" s="4"/>
      <c r="F576" s="4"/>
      <c r="G576" s="5"/>
    </row>
    <row r="577" spans="2:7">
      <c r="B577" s="4"/>
      <c r="F577" s="4"/>
      <c r="G577" s="5"/>
    </row>
    <row r="578" spans="2:7">
      <c r="B578" s="4"/>
      <c r="F578" s="4"/>
      <c r="G578" s="5"/>
    </row>
    <row r="579" spans="2:7">
      <c r="B579" s="4"/>
      <c r="F579" s="4"/>
      <c r="G579" s="5"/>
    </row>
    <row r="580" spans="2:7">
      <c r="B580" s="4"/>
      <c r="F580" s="4"/>
      <c r="G580" s="5"/>
    </row>
    <row r="581" spans="2:7">
      <c r="B581" s="4"/>
      <c r="F581" s="4"/>
      <c r="G581" s="5"/>
    </row>
    <row r="582" spans="2:7">
      <c r="B582" s="4"/>
      <c r="F582" s="4"/>
      <c r="G582" s="5"/>
    </row>
    <row r="583" spans="2:7">
      <c r="B583" s="4"/>
      <c r="F583" s="4"/>
      <c r="G583" s="5"/>
    </row>
    <row r="584" spans="2:7">
      <c r="B584" s="4"/>
      <c r="F584" s="4"/>
      <c r="G584" s="5"/>
    </row>
    <row r="585" spans="2:7">
      <c r="B585" s="4"/>
      <c r="F585" s="4"/>
      <c r="G585" s="5"/>
    </row>
    <row r="586" spans="2:7">
      <c r="B586" s="4"/>
      <c r="F586" s="4"/>
      <c r="G586" s="5"/>
    </row>
    <row r="587" spans="2:7">
      <c r="B587" s="4"/>
      <c r="F587" s="4"/>
      <c r="G587" s="5"/>
    </row>
    <row r="588" spans="2:7">
      <c r="B588" s="4"/>
      <c r="F588" s="4"/>
      <c r="G588" s="5"/>
    </row>
    <row r="589" spans="2:7">
      <c r="B589" s="4"/>
      <c r="F589" s="4"/>
      <c r="G589" s="5"/>
    </row>
    <row r="590" spans="2:7">
      <c r="B590" s="4"/>
      <c r="F590" s="4"/>
      <c r="G590" s="5"/>
    </row>
    <row r="591" spans="2:7">
      <c r="B591" s="4"/>
      <c r="F591" s="4"/>
      <c r="G591" s="5"/>
    </row>
    <row r="592" spans="2:7">
      <c r="B592" s="4"/>
      <c r="F592" s="4"/>
      <c r="G592" s="5"/>
    </row>
    <row r="593" spans="2:7">
      <c r="B593" s="4"/>
      <c r="F593" s="4"/>
      <c r="G593" s="5"/>
    </row>
    <row r="594" spans="2:7">
      <c r="B594" s="4"/>
      <c r="F594" s="4"/>
      <c r="G594" s="5"/>
    </row>
    <row r="595" spans="2:7">
      <c r="B595" s="4"/>
      <c r="F595" s="4"/>
      <c r="G595" s="5"/>
    </row>
    <row r="596" spans="2:7">
      <c r="B596" s="4"/>
      <c r="F596" s="4"/>
      <c r="G596" s="5"/>
    </row>
    <row r="597" spans="2:7">
      <c r="B597" s="4"/>
      <c r="F597" s="4"/>
      <c r="G597" s="5"/>
    </row>
    <row r="598" spans="2:7">
      <c r="B598" s="4"/>
      <c r="F598" s="4"/>
      <c r="G598" s="5"/>
    </row>
    <row r="599" spans="2:7">
      <c r="B599" s="4"/>
      <c r="F599" s="4"/>
      <c r="G599" s="5"/>
    </row>
    <row r="600" spans="2:7">
      <c r="B600" s="4"/>
      <c r="F600" s="4"/>
      <c r="G600" s="5"/>
    </row>
    <row r="601" spans="2:7">
      <c r="B601" s="4"/>
      <c r="F601" s="4"/>
      <c r="G601" s="5"/>
    </row>
    <row r="602" spans="2:7">
      <c r="B602" s="4"/>
      <c r="F602" s="4"/>
      <c r="G602" s="5"/>
    </row>
    <row r="603" spans="2:7">
      <c r="B603" s="4"/>
      <c r="F603" s="4"/>
      <c r="G603" s="5"/>
    </row>
    <row r="604" spans="2:7">
      <c r="B604" s="4"/>
      <c r="F604" s="4"/>
      <c r="G604" s="5"/>
    </row>
    <row r="605" spans="2:7">
      <c r="B605" s="4"/>
      <c r="F605" s="4"/>
      <c r="G605" s="5"/>
    </row>
    <row r="606" spans="2:7">
      <c r="B606" s="4"/>
      <c r="F606" s="4"/>
      <c r="G606" s="5"/>
    </row>
    <row r="607" spans="2:7">
      <c r="B607" s="4"/>
      <c r="F607" s="4"/>
      <c r="G607" s="5"/>
    </row>
    <row r="608" spans="2:7">
      <c r="B608" s="4"/>
      <c r="F608" s="4"/>
      <c r="G608" s="5"/>
    </row>
    <row r="609" spans="2:7">
      <c r="B609" s="4"/>
      <c r="F609" s="4"/>
      <c r="G609" s="5"/>
    </row>
    <row r="610" spans="2:7">
      <c r="B610" s="4"/>
      <c r="F610" s="4"/>
      <c r="G610" s="5"/>
    </row>
    <row r="611" spans="2:7">
      <c r="B611" s="4"/>
      <c r="F611" s="4"/>
      <c r="G611" s="5"/>
    </row>
    <row r="612" spans="2:7">
      <c r="B612" s="4"/>
      <c r="F612" s="4"/>
      <c r="G612" s="5"/>
    </row>
    <row r="613" spans="2:7">
      <c r="B613" s="4"/>
      <c r="F613" s="4"/>
      <c r="G613" s="5"/>
    </row>
    <row r="614" spans="2:7">
      <c r="B614" s="4"/>
    </row>
    <row r="615" spans="2:7">
      <c r="B615" s="4"/>
    </row>
    <row r="616" spans="2:7">
      <c r="B616" s="4"/>
    </row>
    <row r="617" spans="2:7">
      <c r="B617" s="4"/>
    </row>
    <row r="618" spans="2:7">
      <c r="B618" s="4"/>
    </row>
    <row r="619" spans="2:7">
      <c r="B619" s="4"/>
    </row>
    <row r="620" spans="2:7">
      <c r="B620" s="4"/>
    </row>
    <row r="621" spans="2:7">
      <c r="B621" s="4"/>
    </row>
    <row r="622" spans="2:7">
      <c r="B622" s="4"/>
    </row>
  </sheetData>
  <mergeCells count="1">
    <mergeCell ref="C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3F1F8-B325-4291-AB0E-3C9E8C57B957}">
  <dimension ref="A1:G622"/>
  <sheetViews>
    <sheetView workbookViewId="0">
      <selection activeCell="J17" sqref="J17"/>
    </sheetView>
  </sheetViews>
  <sheetFormatPr defaultRowHeight="15"/>
  <cols>
    <col min="2" max="2" width="10.7109375" bestFit="1" customWidth="1"/>
    <col min="6" max="6" width="7.140625" bestFit="1" customWidth="1"/>
  </cols>
  <sheetData>
    <row r="1" spans="1:7">
      <c r="A1" s="1" t="s">
        <v>39</v>
      </c>
      <c r="B1" s="1"/>
      <c r="C1" s="1"/>
      <c r="D1" s="1"/>
      <c r="E1" s="1"/>
    </row>
    <row r="2" spans="1:7">
      <c r="A2" s="1"/>
      <c r="B2" s="1"/>
      <c r="C2" s="1"/>
      <c r="D2" s="1"/>
      <c r="E2" s="1"/>
    </row>
    <row r="3" spans="1:7">
      <c r="A3" s="1" t="s">
        <v>31</v>
      </c>
      <c r="B3" s="1"/>
      <c r="C3" s="2">
        <v>1</v>
      </c>
      <c r="D3" s="2">
        <v>2</v>
      </c>
      <c r="E3" s="2">
        <v>3</v>
      </c>
      <c r="F3" s="3" t="s">
        <v>32</v>
      </c>
      <c r="G3" s="1" t="s">
        <v>33</v>
      </c>
    </row>
    <row r="4" spans="1:7">
      <c r="B4" s="1"/>
      <c r="C4" s="1"/>
      <c r="D4" s="1"/>
      <c r="E4" s="1"/>
    </row>
    <row r="5" spans="1:7">
      <c r="A5" s="3" t="s">
        <v>34</v>
      </c>
      <c r="B5" s="3" t="s">
        <v>35</v>
      </c>
      <c r="C5" s="19" t="s">
        <v>36</v>
      </c>
      <c r="D5" s="19"/>
      <c r="E5" s="19"/>
      <c r="F5" s="19"/>
    </row>
    <row r="6" spans="1:7">
      <c r="A6">
        <v>0</v>
      </c>
      <c r="B6" s="4">
        <f>A6/60</f>
        <v>0</v>
      </c>
      <c r="C6">
        <v>23.1</v>
      </c>
      <c r="F6" s="4">
        <f>AVERAGE(C6:E6)</f>
        <v>23.1</v>
      </c>
      <c r="G6" s="5">
        <f>_xlfn.STDEV.P(C6:E6)</f>
        <v>0</v>
      </c>
    </row>
    <row r="7" spans="1:7">
      <c r="A7">
        <v>1</v>
      </c>
      <c r="B7" s="4">
        <f t="shared" ref="B7:B36" si="0">A7/60</f>
        <v>1.6666666666666666E-2</v>
      </c>
      <c r="C7">
        <v>33.200000000000003</v>
      </c>
      <c r="F7" s="4">
        <f t="shared" ref="F7:F14" si="1">AVERAGE(C7:E7)</f>
        <v>33.200000000000003</v>
      </c>
      <c r="G7" s="5">
        <f t="shared" ref="G7:G14" si="2">_xlfn.STDEV.P(C7:E7)</f>
        <v>0</v>
      </c>
    </row>
    <row r="8" spans="1:7">
      <c r="A8">
        <v>2</v>
      </c>
      <c r="B8" s="4">
        <f t="shared" si="0"/>
        <v>3.3333333333333333E-2</v>
      </c>
      <c r="C8">
        <v>58.2</v>
      </c>
      <c r="F8" s="4">
        <f t="shared" si="1"/>
        <v>58.2</v>
      </c>
      <c r="G8" s="5">
        <f t="shared" si="2"/>
        <v>0</v>
      </c>
    </row>
    <row r="9" spans="1:7">
      <c r="A9">
        <v>3</v>
      </c>
      <c r="B9" s="4">
        <f t="shared" si="0"/>
        <v>0.05</v>
      </c>
      <c r="C9">
        <v>84.4</v>
      </c>
      <c r="F9" s="4">
        <f t="shared" si="1"/>
        <v>84.4</v>
      </c>
      <c r="G9" s="5">
        <f t="shared" si="2"/>
        <v>0</v>
      </c>
    </row>
    <row r="10" spans="1:7">
      <c r="A10">
        <v>4</v>
      </c>
      <c r="B10" s="4">
        <f t="shared" si="0"/>
        <v>6.6666666666666666E-2</v>
      </c>
      <c r="C10">
        <v>113.5</v>
      </c>
      <c r="F10" s="4">
        <f t="shared" si="1"/>
        <v>113.5</v>
      </c>
      <c r="G10" s="5">
        <f t="shared" si="2"/>
        <v>0</v>
      </c>
    </row>
    <row r="11" spans="1:7">
      <c r="A11">
        <v>5</v>
      </c>
      <c r="B11" s="4">
        <f t="shared" si="0"/>
        <v>8.3333333333333329E-2</v>
      </c>
      <c r="C11">
        <v>144.5</v>
      </c>
      <c r="F11" s="4">
        <f t="shared" si="1"/>
        <v>144.5</v>
      </c>
      <c r="G11" s="5">
        <f t="shared" si="2"/>
        <v>0</v>
      </c>
    </row>
    <row r="12" spans="1:7">
      <c r="A12">
        <v>6</v>
      </c>
      <c r="B12" s="4">
        <f t="shared" si="0"/>
        <v>0.1</v>
      </c>
      <c r="C12">
        <v>179.4</v>
      </c>
      <c r="F12" s="4">
        <f t="shared" si="1"/>
        <v>179.4</v>
      </c>
      <c r="G12" s="5">
        <f t="shared" si="2"/>
        <v>0</v>
      </c>
    </row>
    <row r="13" spans="1:7">
      <c r="A13">
        <v>7</v>
      </c>
      <c r="B13" s="4">
        <f t="shared" si="0"/>
        <v>0.11666666666666667</v>
      </c>
      <c r="C13">
        <v>215.6</v>
      </c>
      <c r="F13" s="4">
        <f t="shared" si="1"/>
        <v>215.6</v>
      </c>
      <c r="G13" s="5">
        <f t="shared" si="2"/>
        <v>0</v>
      </c>
    </row>
    <row r="14" spans="1:7">
      <c r="A14">
        <v>8</v>
      </c>
      <c r="B14" s="4">
        <f t="shared" si="0"/>
        <v>0.13333333333333333</v>
      </c>
      <c r="C14">
        <v>232.1</v>
      </c>
      <c r="F14" s="4">
        <f t="shared" si="1"/>
        <v>232.1</v>
      </c>
      <c r="G14" s="5">
        <f t="shared" si="2"/>
        <v>0</v>
      </c>
    </row>
    <row r="15" spans="1:7">
      <c r="A15">
        <v>9</v>
      </c>
      <c r="B15" s="4">
        <f t="shared" si="0"/>
        <v>0.15</v>
      </c>
      <c r="F15" s="4"/>
      <c r="G15" s="5"/>
    </row>
    <row r="16" spans="1:7">
      <c r="A16">
        <v>10</v>
      </c>
      <c r="B16" s="4">
        <f t="shared" si="0"/>
        <v>0.16666666666666666</v>
      </c>
      <c r="F16" s="4"/>
      <c r="G16" s="5"/>
    </row>
    <row r="17" spans="1:7">
      <c r="A17">
        <v>11</v>
      </c>
      <c r="B17" s="4">
        <f t="shared" si="0"/>
        <v>0.18333333333333332</v>
      </c>
      <c r="F17" s="4"/>
      <c r="G17" s="5"/>
    </row>
    <row r="18" spans="1:7">
      <c r="A18">
        <v>12</v>
      </c>
      <c r="B18" s="4">
        <f t="shared" si="0"/>
        <v>0.2</v>
      </c>
      <c r="F18" s="4"/>
      <c r="G18" s="5"/>
    </row>
    <row r="19" spans="1:7">
      <c r="A19">
        <v>13</v>
      </c>
      <c r="B19" s="4">
        <f t="shared" si="0"/>
        <v>0.21666666666666667</v>
      </c>
      <c r="F19" s="4"/>
      <c r="G19" s="5"/>
    </row>
    <row r="20" spans="1:7">
      <c r="A20">
        <v>14</v>
      </c>
      <c r="B20" s="4">
        <f t="shared" si="0"/>
        <v>0.23333333333333334</v>
      </c>
      <c r="F20" s="4"/>
      <c r="G20" s="5"/>
    </row>
    <row r="21" spans="1:7">
      <c r="A21">
        <v>15</v>
      </c>
      <c r="B21" s="4">
        <f t="shared" si="0"/>
        <v>0.25</v>
      </c>
      <c r="F21" s="4"/>
      <c r="G21" s="5"/>
    </row>
    <row r="22" spans="1:7">
      <c r="A22">
        <v>16</v>
      </c>
      <c r="B22" s="4">
        <f t="shared" si="0"/>
        <v>0.26666666666666666</v>
      </c>
      <c r="F22" s="4"/>
      <c r="G22" s="5"/>
    </row>
    <row r="23" spans="1:7">
      <c r="A23">
        <v>17</v>
      </c>
      <c r="B23" s="4">
        <f t="shared" si="0"/>
        <v>0.28333333333333333</v>
      </c>
      <c r="F23" s="4"/>
      <c r="G23" s="5"/>
    </row>
    <row r="24" spans="1:7">
      <c r="A24">
        <v>18</v>
      </c>
      <c r="B24" s="4">
        <f t="shared" si="0"/>
        <v>0.3</v>
      </c>
      <c r="F24" s="4"/>
      <c r="G24" s="5"/>
    </row>
    <row r="25" spans="1:7">
      <c r="A25">
        <v>19</v>
      </c>
      <c r="B25" s="4">
        <f t="shared" si="0"/>
        <v>0.31666666666666665</v>
      </c>
      <c r="F25" s="4"/>
      <c r="G25" s="5"/>
    </row>
    <row r="26" spans="1:7">
      <c r="A26">
        <v>20</v>
      </c>
      <c r="B26" s="4">
        <f t="shared" si="0"/>
        <v>0.33333333333333331</v>
      </c>
      <c r="F26" s="4"/>
      <c r="G26" s="5"/>
    </row>
    <row r="27" spans="1:7">
      <c r="A27">
        <v>21</v>
      </c>
      <c r="B27" s="4">
        <f t="shared" si="0"/>
        <v>0.35</v>
      </c>
      <c r="F27" s="4"/>
      <c r="G27" s="5"/>
    </row>
    <row r="28" spans="1:7">
      <c r="A28">
        <v>22</v>
      </c>
      <c r="B28" s="4">
        <f t="shared" si="0"/>
        <v>0.36666666666666664</v>
      </c>
      <c r="F28" s="4"/>
      <c r="G28" s="5"/>
    </row>
    <row r="29" spans="1:7">
      <c r="A29">
        <v>23</v>
      </c>
      <c r="B29" s="4">
        <f t="shared" si="0"/>
        <v>0.38333333333333336</v>
      </c>
      <c r="F29" s="4"/>
      <c r="G29" s="5"/>
    </row>
    <row r="30" spans="1:7">
      <c r="A30">
        <v>24</v>
      </c>
      <c r="B30" s="4">
        <f t="shared" si="0"/>
        <v>0.4</v>
      </c>
      <c r="F30" s="4"/>
      <c r="G30" s="5"/>
    </row>
    <row r="31" spans="1:7">
      <c r="A31">
        <v>25</v>
      </c>
      <c r="B31" s="4">
        <f t="shared" si="0"/>
        <v>0.41666666666666669</v>
      </c>
      <c r="F31" s="4"/>
      <c r="G31" s="5"/>
    </row>
    <row r="32" spans="1:7">
      <c r="A32">
        <v>26</v>
      </c>
      <c r="B32" s="4">
        <f t="shared" si="0"/>
        <v>0.43333333333333335</v>
      </c>
      <c r="F32" s="4"/>
      <c r="G32" s="5"/>
    </row>
    <row r="33" spans="1:7">
      <c r="A33">
        <v>27</v>
      </c>
      <c r="B33" s="4">
        <f t="shared" si="0"/>
        <v>0.45</v>
      </c>
      <c r="F33" s="4"/>
      <c r="G33" s="5"/>
    </row>
    <row r="34" spans="1:7">
      <c r="A34">
        <v>28</v>
      </c>
      <c r="B34" s="4">
        <f t="shared" si="0"/>
        <v>0.46666666666666667</v>
      </c>
      <c r="F34" s="4"/>
      <c r="G34" s="5"/>
    </row>
    <row r="35" spans="1:7">
      <c r="A35">
        <v>29</v>
      </c>
      <c r="B35" s="4">
        <f t="shared" si="0"/>
        <v>0.48333333333333334</v>
      </c>
      <c r="F35" s="4"/>
      <c r="G35" s="5"/>
    </row>
    <row r="36" spans="1:7">
      <c r="A36">
        <v>30</v>
      </c>
      <c r="B36" s="4">
        <f t="shared" si="0"/>
        <v>0.5</v>
      </c>
      <c r="F36" s="4"/>
      <c r="G36" s="5"/>
    </row>
    <row r="37" spans="1:7">
      <c r="B37" s="4"/>
      <c r="F37" s="4"/>
      <c r="G37" s="5"/>
    </row>
    <row r="38" spans="1:7">
      <c r="B38" s="4"/>
      <c r="F38" s="4"/>
      <c r="G38" s="5"/>
    </row>
    <row r="39" spans="1:7">
      <c r="B39" s="4"/>
      <c r="F39" s="4"/>
      <c r="G39" s="5"/>
    </row>
    <row r="40" spans="1:7">
      <c r="B40" s="4"/>
      <c r="F40" s="4"/>
      <c r="G40" s="5"/>
    </row>
    <row r="41" spans="1:7">
      <c r="B41" s="4"/>
      <c r="F41" s="4"/>
      <c r="G41" s="5"/>
    </row>
    <row r="42" spans="1:7">
      <c r="B42" s="4"/>
      <c r="F42" s="4"/>
      <c r="G42" s="5"/>
    </row>
    <row r="43" spans="1:7">
      <c r="B43" s="4"/>
      <c r="F43" s="4"/>
      <c r="G43" s="5"/>
    </row>
    <row r="44" spans="1:7">
      <c r="B44" s="4"/>
      <c r="F44" s="4"/>
      <c r="G44" s="5"/>
    </row>
    <row r="45" spans="1:7">
      <c r="B45" s="4"/>
      <c r="F45" s="4"/>
      <c r="G45" s="5"/>
    </row>
    <row r="46" spans="1:7">
      <c r="B46" s="4"/>
      <c r="F46" s="4"/>
      <c r="G46" s="5"/>
    </row>
    <row r="47" spans="1:7">
      <c r="B47" s="4"/>
      <c r="F47" s="4"/>
      <c r="G47" s="5"/>
    </row>
    <row r="48" spans="1:7">
      <c r="B48" s="4"/>
      <c r="F48" s="4"/>
      <c r="G48" s="5"/>
    </row>
    <row r="49" spans="2:7">
      <c r="B49" s="4"/>
      <c r="F49" s="4"/>
      <c r="G49" s="5"/>
    </row>
    <row r="50" spans="2:7">
      <c r="B50" s="4"/>
      <c r="F50" s="4"/>
      <c r="G50" s="5"/>
    </row>
    <row r="51" spans="2:7">
      <c r="B51" s="4"/>
      <c r="F51" s="4"/>
      <c r="G51" s="5"/>
    </row>
    <row r="52" spans="2:7">
      <c r="B52" s="4"/>
      <c r="F52" s="4"/>
      <c r="G52" s="5"/>
    </row>
    <row r="53" spans="2:7">
      <c r="B53" s="4"/>
      <c r="F53" s="4"/>
      <c r="G53" s="5"/>
    </row>
    <row r="54" spans="2:7">
      <c r="B54" s="4"/>
      <c r="F54" s="4"/>
      <c r="G54" s="5"/>
    </row>
    <row r="55" spans="2:7">
      <c r="B55" s="4"/>
      <c r="F55" s="4"/>
      <c r="G55" s="5"/>
    </row>
    <row r="56" spans="2:7">
      <c r="B56" s="4"/>
      <c r="F56" s="4"/>
      <c r="G56" s="5"/>
    </row>
    <row r="57" spans="2:7">
      <c r="B57" s="4"/>
      <c r="F57" s="4"/>
      <c r="G57" s="5"/>
    </row>
    <row r="58" spans="2:7">
      <c r="B58" s="4"/>
      <c r="F58" s="4"/>
      <c r="G58" s="5"/>
    </row>
    <row r="59" spans="2:7">
      <c r="B59" s="4"/>
      <c r="F59" s="4"/>
      <c r="G59" s="5"/>
    </row>
    <row r="60" spans="2:7">
      <c r="B60" s="4"/>
      <c r="F60" s="4"/>
      <c r="G60" s="5"/>
    </row>
    <row r="61" spans="2:7">
      <c r="B61" s="4"/>
      <c r="F61" s="4"/>
      <c r="G61" s="5"/>
    </row>
    <row r="62" spans="2:7">
      <c r="B62" s="4"/>
      <c r="F62" s="4"/>
      <c r="G62" s="5"/>
    </row>
    <row r="63" spans="2:7">
      <c r="B63" s="4"/>
      <c r="F63" s="4"/>
      <c r="G63" s="5"/>
    </row>
    <row r="64" spans="2:7">
      <c r="B64" s="4"/>
      <c r="F64" s="4"/>
      <c r="G64" s="5"/>
    </row>
    <row r="65" spans="2:7">
      <c r="B65" s="4"/>
      <c r="F65" s="4"/>
      <c r="G65" s="5"/>
    </row>
    <row r="66" spans="2:7">
      <c r="B66" s="4"/>
      <c r="F66" s="4"/>
      <c r="G66" s="5"/>
    </row>
    <row r="67" spans="2:7">
      <c r="B67" s="4"/>
      <c r="F67" s="4"/>
      <c r="G67" s="5"/>
    </row>
    <row r="68" spans="2:7">
      <c r="B68" s="4"/>
      <c r="F68" s="4"/>
      <c r="G68" s="5"/>
    </row>
    <row r="69" spans="2:7">
      <c r="B69" s="4"/>
      <c r="F69" s="4"/>
      <c r="G69" s="5"/>
    </row>
    <row r="70" spans="2:7">
      <c r="B70" s="4"/>
      <c r="F70" s="4"/>
      <c r="G70" s="5"/>
    </row>
    <row r="71" spans="2:7">
      <c r="B71" s="4"/>
      <c r="F71" s="4"/>
      <c r="G71" s="5"/>
    </row>
    <row r="72" spans="2:7">
      <c r="B72" s="4"/>
      <c r="F72" s="4"/>
      <c r="G72" s="5"/>
    </row>
    <row r="73" spans="2:7">
      <c r="B73" s="4"/>
      <c r="F73" s="4"/>
      <c r="G73" s="5"/>
    </row>
    <row r="74" spans="2:7">
      <c r="B74" s="4"/>
      <c r="F74" s="4"/>
      <c r="G74" s="5"/>
    </row>
    <row r="75" spans="2:7">
      <c r="B75" s="4"/>
      <c r="F75" s="4"/>
      <c r="G75" s="5"/>
    </row>
    <row r="76" spans="2:7">
      <c r="B76" s="4"/>
      <c r="F76" s="4"/>
      <c r="G76" s="5"/>
    </row>
    <row r="77" spans="2:7">
      <c r="B77" s="4"/>
      <c r="F77" s="4"/>
      <c r="G77" s="5"/>
    </row>
    <row r="78" spans="2:7">
      <c r="B78" s="4"/>
      <c r="F78" s="4"/>
      <c r="G78" s="5"/>
    </row>
    <row r="79" spans="2:7">
      <c r="B79" s="4"/>
      <c r="F79" s="4"/>
      <c r="G79" s="5"/>
    </row>
    <row r="80" spans="2:7">
      <c r="B80" s="4"/>
      <c r="F80" s="4"/>
      <c r="G80" s="5"/>
    </row>
    <row r="81" spans="2:7">
      <c r="B81" s="4"/>
      <c r="F81" s="4"/>
      <c r="G81" s="5"/>
    </row>
    <row r="82" spans="2:7">
      <c r="B82" s="4"/>
      <c r="F82" s="4"/>
      <c r="G82" s="5"/>
    </row>
    <row r="83" spans="2:7">
      <c r="B83" s="4"/>
      <c r="F83" s="4"/>
      <c r="G83" s="5"/>
    </row>
    <row r="84" spans="2:7">
      <c r="B84" s="4"/>
      <c r="F84" s="4"/>
      <c r="G84" s="5"/>
    </row>
    <row r="85" spans="2:7">
      <c r="B85" s="4"/>
      <c r="F85" s="4"/>
      <c r="G85" s="5"/>
    </row>
    <row r="86" spans="2:7">
      <c r="B86" s="4"/>
      <c r="F86" s="4"/>
      <c r="G86" s="5"/>
    </row>
    <row r="87" spans="2:7">
      <c r="B87" s="4"/>
      <c r="F87" s="4"/>
      <c r="G87" s="5"/>
    </row>
    <row r="88" spans="2:7">
      <c r="B88" s="4"/>
      <c r="F88" s="4"/>
      <c r="G88" s="5"/>
    </row>
    <row r="89" spans="2:7">
      <c r="B89" s="4"/>
      <c r="F89" s="4"/>
      <c r="G89" s="5"/>
    </row>
    <row r="90" spans="2:7">
      <c r="B90" s="4"/>
      <c r="F90" s="4"/>
      <c r="G90" s="5"/>
    </row>
    <row r="91" spans="2:7">
      <c r="B91" s="4"/>
      <c r="F91" s="4"/>
      <c r="G91" s="5"/>
    </row>
    <row r="92" spans="2:7">
      <c r="B92" s="4"/>
      <c r="F92" s="4"/>
      <c r="G92" s="5"/>
    </row>
    <row r="93" spans="2:7">
      <c r="B93" s="4"/>
      <c r="F93" s="4"/>
      <c r="G93" s="5"/>
    </row>
    <row r="94" spans="2:7">
      <c r="B94" s="4"/>
      <c r="F94" s="4"/>
      <c r="G94" s="5"/>
    </row>
    <row r="95" spans="2:7">
      <c r="B95" s="4"/>
      <c r="F95" s="4"/>
      <c r="G95" s="5"/>
    </row>
    <row r="96" spans="2:7">
      <c r="B96" s="4"/>
      <c r="F96" s="4"/>
      <c r="G96" s="5"/>
    </row>
    <row r="97" spans="2:7">
      <c r="B97" s="4"/>
      <c r="F97" s="4"/>
      <c r="G97" s="5"/>
    </row>
    <row r="98" spans="2:7">
      <c r="B98" s="4"/>
      <c r="F98" s="4"/>
      <c r="G98" s="5"/>
    </row>
    <row r="99" spans="2:7">
      <c r="B99" s="4"/>
      <c r="F99" s="4"/>
      <c r="G99" s="5"/>
    </row>
    <row r="100" spans="2:7">
      <c r="B100" s="4"/>
      <c r="F100" s="4"/>
      <c r="G100" s="5"/>
    </row>
    <row r="101" spans="2:7">
      <c r="B101" s="4"/>
      <c r="F101" s="4"/>
      <c r="G101" s="5"/>
    </row>
    <row r="102" spans="2:7">
      <c r="B102" s="4"/>
      <c r="F102" s="4"/>
      <c r="G102" s="5"/>
    </row>
    <row r="103" spans="2:7">
      <c r="B103" s="4"/>
      <c r="F103" s="4"/>
      <c r="G103" s="5"/>
    </row>
    <row r="104" spans="2:7">
      <c r="B104" s="4"/>
      <c r="F104" s="4"/>
      <c r="G104" s="5"/>
    </row>
    <row r="105" spans="2:7">
      <c r="B105" s="4"/>
      <c r="F105" s="4"/>
      <c r="G105" s="5"/>
    </row>
    <row r="106" spans="2:7">
      <c r="B106" s="4"/>
      <c r="F106" s="4"/>
      <c r="G106" s="5"/>
    </row>
    <row r="107" spans="2:7">
      <c r="B107" s="4"/>
      <c r="F107" s="4"/>
      <c r="G107" s="5"/>
    </row>
    <row r="108" spans="2:7">
      <c r="B108" s="4"/>
      <c r="F108" s="4"/>
      <c r="G108" s="5"/>
    </row>
    <row r="109" spans="2:7">
      <c r="B109" s="4"/>
      <c r="F109" s="4"/>
      <c r="G109" s="5"/>
    </row>
    <row r="110" spans="2:7">
      <c r="B110" s="4"/>
      <c r="F110" s="4"/>
      <c r="G110" s="5"/>
    </row>
    <row r="111" spans="2:7">
      <c r="B111" s="4"/>
      <c r="F111" s="4"/>
      <c r="G111" s="5"/>
    </row>
    <row r="112" spans="2:7">
      <c r="B112" s="4"/>
      <c r="F112" s="4"/>
      <c r="G112" s="5"/>
    </row>
    <row r="113" spans="2:7">
      <c r="B113" s="4"/>
      <c r="F113" s="4"/>
      <c r="G113" s="5"/>
    </row>
    <row r="114" spans="2:7">
      <c r="B114" s="4"/>
      <c r="F114" s="4"/>
      <c r="G114" s="5"/>
    </row>
    <row r="115" spans="2:7">
      <c r="B115" s="4"/>
      <c r="F115" s="4"/>
      <c r="G115" s="5"/>
    </row>
    <row r="116" spans="2:7">
      <c r="B116" s="4"/>
      <c r="F116" s="4"/>
      <c r="G116" s="5"/>
    </row>
    <row r="117" spans="2:7">
      <c r="B117" s="4"/>
      <c r="F117" s="4"/>
      <c r="G117" s="5"/>
    </row>
    <row r="118" spans="2:7">
      <c r="B118" s="4"/>
      <c r="F118" s="4"/>
      <c r="G118" s="5"/>
    </row>
    <row r="119" spans="2:7">
      <c r="B119" s="4"/>
      <c r="F119" s="4"/>
      <c r="G119" s="5"/>
    </row>
    <row r="120" spans="2:7">
      <c r="B120" s="4"/>
      <c r="F120" s="4"/>
      <c r="G120" s="5"/>
    </row>
    <row r="121" spans="2:7">
      <c r="B121" s="4"/>
      <c r="F121" s="4"/>
      <c r="G121" s="5"/>
    </row>
    <row r="122" spans="2:7">
      <c r="B122" s="4"/>
      <c r="F122" s="4"/>
      <c r="G122" s="5"/>
    </row>
    <row r="123" spans="2:7">
      <c r="B123" s="4"/>
      <c r="F123" s="4"/>
      <c r="G123" s="5"/>
    </row>
    <row r="124" spans="2:7">
      <c r="B124" s="4"/>
      <c r="F124" s="4"/>
      <c r="G124" s="5"/>
    </row>
    <row r="125" spans="2:7">
      <c r="B125" s="4"/>
      <c r="F125" s="4"/>
      <c r="G125" s="5"/>
    </row>
    <row r="126" spans="2:7">
      <c r="B126" s="4"/>
      <c r="F126" s="4"/>
      <c r="G126" s="5"/>
    </row>
    <row r="127" spans="2:7">
      <c r="B127" s="4"/>
      <c r="F127" s="4"/>
      <c r="G127" s="5"/>
    </row>
    <row r="128" spans="2:7">
      <c r="B128" s="4"/>
      <c r="F128" s="4"/>
      <c r="G128" s="5"/>
    </row>
    <row r="129" spans="2:7">
      <c r="B129" s="4"/>
      <c r="F129" s="4"/>
      <c r="G129" s="5"/>
    </row>
    <row r="130" spans="2:7">
      <c r="B130" s="4"/>
      <c r="F130" s="4"/>
      <c r="G130" s="5"/>
    </row>
    <row r="131" spans="2:7">
      <c r="B131" s="4"/>
      <c r="F131" s="4"/>
      <c r="G131" s="5"/>
    </row>
    <row r="132" spans="2:7">
      <c r="B132" s="4"/>
      <c r="F132" s="4"/>
      <c r="G132" s="5"/>
    </row>
    <row r="133" spans="2:7">
      <c r="B133" s="4"/>
      <c r="F133" s="4"/>
      <c r="G133" s="5"/>
    </row>
    <row r="134" spans="2:7">
      <c r="B134" s="4"/>
      <c r="F134" s="4"/>
      <c r="G134" s="5"/>
    </row>
    <row r="135" spans="2:7">
      <c r="B135" s="4"/>
      <c r="F135" s="4"/>
      <c r="G135" s="5"/>
    </row>
    <row r="136" spans="2:7">
      <c r="B136" s="4"/>
      <c r="F136" s="4"/>
      <c r="G136" s="5"/>
    </row>
    <row r="137" spans="2:7">
      <c r="B137" s="4"/>
      <c r="F137" s="4"/>
      <c r="G137" s="5"/>
    </row>
    <row r="138" spans="2:7">
      <c r="B138" s="4"/>
      <c r="F138" s="4"/>
      <c r="G138" s="5"/>
    </row>
    <row r="139" spans="2:7">
      <c r="B139" s="4"/>
      <c r="F139" s="4"/>
      <c r="G139" s="5"/>
    </row>
    <row r="140" spans="2:7">
      <c r="B140" s="4"/>
      <c r="F140" s="4"/>
      <c r="G140" s="5"/>
    </row>
    <row r="141" spans="2:7">
      <c r="B141" s="4"/>
      <c r="F141" s="4"/>
      <c r="G141" s="5"/>
    </row>
    <row r="142" spans="2:7">
      <c r="B142" s="4"/>
      <c r="F142" s="4"/>
      <c r="G142" s="5"/>
    </row>
    <row r="143" spans="2:7">
      <c r="B143" s="4"/>
      <c r="F143" s="4"/>
      <c r="G143" s="5"/>
    </row>
    <row r="144" spans="2:7">
      <c r="B144" s="4"/>
      <c r="F144" s="4"/>
      <c r="G144" s="5"/>
    </row>
    <row r="145" spans="2:7">
      <c r="B145" s="4"/>
      <c r="F145" s="4"/>
      <c r="G145" s="5"/>
    </row>
    <row r="146" spans="2:7">
      <c r="B146" s="4"/>
      <c r="F146" s="4"/>
      <c r="G146" s="5"/>
    </row>
    <row r="147" spans="2:7">
      <c r="B147" s="4"/>
      <c r="F147" s="4"/>
      <c r="G147" s="5"/>
    </row>
    <row r="148" spans="2:7">
      <c r="B148" s="4"/>
      <c r="F148" s="4"/>
      <c r="G148" s="5"/>
    </row>
    <row r="149" spans="2:7">
      <c r="B149" s="4"/>
      <c r="F149" s="4"/>
      <c r="G149" s="5"/>
    </row>
    <row r="150" spans="2:7">
      <c r="B150" s="4"/>
      <c r="F150" s="4"/>
      <c r="G150" s="5"/>
    </row>
    <row r="151" spans="2:7">
      <c r="B151" s="4"/>
      <c r="F151" s="4"/>
      <c r="G151" s="5"/>
    </row>
    <row r="152" spans="2:7">
      <c r="B152" s="4"/>
      <c r="F152" s="4"/>
      <c r="G152" s="5"/>
    </row>
    <row r="153" spans="2:7">
      <c r="B153" s="4"/>
      <c r="F153" s="4"/>
      <c r="G153" s="5"/>
    </row>
    <row r="154" spans="2:7">
      <c r="B154" s="4"/>
      <c r="F154" s="4"/>
      <c r="G154" s="5"/>
    </row>
    <row r="155" spans="2:7">
      <c r="B155" s="4"/>
      <c r="F155" s="4"/>
      <c r="G155" s="5"/>
    </row>
    <row r="156" spans="2:7">
      <c r="B156" s="4"/>
      <c r="F156" s="4"/>
      <c r="G156" s="5"/>
    </row>
    <row r="157" spans="2:7">
      <c r="B157" s="4"/>
      <c r="F157" s="4"/>
      <c r="G157" s="5"/>
    </row>
    <row r="158" spans="2:7">
      <c r="B158" s="4"/>
      <c r="F158" s="4"/>
      <c r="G158" s="5"/>
    </row>
    <row r="159" spans="2:7">
      <c r="B159" s="4"/>
      <c r="F159" s="4"/>
      <c r="G159" s="5"/>
    </row>
    <row r="160" spans="2:7">
      <c r="B160" s="4"/>
      <c r="F160" s="4"/>
      <c r="G160" s="5"/>
    </row>
    <row r="161" spans="2:7">
      <c r="B161" s="4"/>
      <c r="F161" s="4"/>
      <c r="G161" s="5"/>
    </row>
    <row r="162" spans="2:7">
      <c r="B162" s="4"/>
      <c r="F162" s="4"/>
      <c r="G162" s="5"/>
    </row>
    <row r="163" spans="2:7">
      <c r="B163" s="4"/>
      <c r="F163" s="4"/>
      <c r="G163" s="5"/>
    </row>
    <row r="164" spans="2:7">
      <c r="B164" s="4"/>
      <c r="F164" s="4"/>
      <c r="G164" s="5"/>
    </row>
    <row r="165" spans="2:7">
      <c r="B165" s="4"/>
      <c r="F165" s="4"/>
      <c r="G165" s="5"/>
    </row>
    <row r="166" spans="2:7">
      <c r="B166" s="4"/>
      <c r="F166" s="4"/>
      <c r="G166" s="5"/>
    </row>
    <row r="167" spans="2:7">
      <c r="B167" s="4"/>
      <c r="F167" s="4"/>
      <c r="G167" s="5"/>
    </row>
    <row r="168" spans="2:7">
      <c r="B168" s="4"/>
      <c r="F168" s="4"/>
      <c r="G168" s="5"/>
    </row>
    <row r="169" spans="2:7">
      <c r="B169" s="4"/>
      <c r="F169" s="4"/>
      <c r="G169" s="5"/>
    </row>
    <row r="170" spans="2:7">
      <c r="B170" s="4"/>
      <c r="F170" s="4"/>
      <c r="G170" s="5"/>
    </row>
    <row r="171" spans="2:7">
      <c r="B171" s="4"/>
      <c r="F171" s="4"/>
      <c r="G171" s="5"/>
    </row>
    <row r="172" spans="2:7">
      <c r="B172" s="4"/>
      <c r="F172" s="4"/>
      <c r="G172" s="5"/>
    </row>
    <row r="173" spans="2:7">
      <c r="B173" s="4"/>
      <c r="F173" s="4"/>
      <c r="G173" s="5"/>
    </row>
    <row r="174" spans="2:7">
      <c r="B174" s="4"/>
      <c r="F174" s="4"/>
      <c r="G174" s="5"/>
    </row>
    <row r="175" spans="2:7">
      <c r="B175" s="4"/>
      <c r="F175" s="4"/>
      <c r="G175" s="5"/>
    </row>
    <row r="176" spans="2:7">
      <c r="B176" s="4"/>
      <c r="F176" s="4"/>
      <c r="G176" s="5"/>
    </row>
    <row r="177" spans="2:7">
      <c r="B177" s="4"/>
      <c r="F177" s="4"/>
      <c r="G177" s="5"/>
    </row>
    <row r="178" spans="2:7">
      <c r="B178" s="4"/>
      <c r="F178" s="4"/>
      <c r="G178" s="5"/>
    </row>
    <row r="179" spans="2:7">
      <c r="B179" s="4"/>
      <c r="F179" s="4"/>
      <c r="G179" s="5"/>
    </row>
    <row r="180" spans="2:7">
      <c r="B180" s="4"/>
      <c r="F180" s="4"/>
      <c r="G180" s="5"/>
    </row>
    <row r="181" spans="2:7">
      <c r="B181" s="4"/>
      <c r="F181" s="4"/>
      <c r="G181" s="5"/>
    </row>
    <row r="182" spans="2:7">
      <c r="B182" s="4"/>
      <c r="F182" s="4"/>
      <c r="G182" s="5"/>
    </row>
    <row r="183" spans="2:7">
      <c r="B183" s="4"/>
      <c r="F183" s="4"/>
      <c r="G183" s="5"/>
    </row>
    <row r="184" spans="2:7">
      <c r="B184" s="4"/>
      <c r="F184" s="4"/>
      <c r="G184" s="5"/>
    </row>
    <row r="185" spans="2:7">
      <c r="B185" s="4"/>
      <c r="F185" s="4"/>
      <c r="G185" s="5"/>
    </row>
    <row r="186" spans="2:7">
      <c r="B186" s="4"/>
      <c r="F186" s="4"/>
      <c r="G186" s="5"/>
    </row>
    <row r="187" spans="2:7">
      <c r="B187" s="4"/>
      <c r="F187" s="4"/>
      <c r="G187" s="5"/>
    </row>
    <row r="188" spans="2:7">
      <c r="B188" s="4"/>
      <c r="F188" s="4"/>
      <c r="G188" s="5"/>
    </row>
    <row r="189" spans="2:7">
      <c r="B189" s="4"/>
      <c r="F189" s="4"/>
      <c r="G189" s="5"/>
    </row>
    <row r="190" spans="2:7">
      <c r="B190" s="4"/>
      <c r="F190" s="4"/>
      <c r="G190" s="5"/>
    </row>
    <row r="191" spans="2:7">
      <c r="B191" s="4"/>
      <c r="F191" s="4"/>
      <c r="G191" s="5"/>
    </row>
    <row r="192" spans="2:7">
      <c r="B192" s="4"/>
      <c r="F192" s="4"/>
      <c r="G192" s="5"/>
    </row>
    <row r="193" spans="2:7">
      <c r="B193" s="4"/>
      <c r="F193" s="4"/>
      <c r="G193" s="5"/>
    </row>
    <row r="194" spans="2:7">
      <c r="B194" s="4"/>
      <c r="F194" s="4"/>
      <c r="G194" s="5"/>
    </row>
    <row r="195" spans="2:7">
      <c r="B195" s="4"/>
      <c r="F195" s="4"/>
      <c r="G195" s="5"/>
    </row>
    <row r="196" spans="2:7">
      <c r="B196" s="4"/>
      <c r="F196" s="4"/>
      <c r="G196" s="5"/>
    </row>
    <row r="197" spans="2:7">
      <c r="B197" s="4"/>
      <c r="F197" s="4"/>
      <c r="G197" s="5"/>
    </row>
    <row r="198" spans="2:7">
      <c r="B198" s="4"/>
      <c r="F198" s="4"/>
      <c r="G198" s="5"/>
    </row>
    <row r="199" spans="2:7">
      <c r="B199" s="4"/>
      <c r="F199" s="4"/>
      <c r="G199" s="5"/>
    </row>
    <row r="200" spans="2:7">
      <c r="B200" s="4"/>
      <c r="F200" s="4"/>
      <c r="G200" s="5"/>
    </row>
    <row r="201" spans="2:7">
      <c r="B201" s="4"/>
      <c r="F201" s="4"/>
      <c r="G201" s="5"/>
    </row>
    <row r="202" spans="2:7">
      <c r="B202" s="4"/>
      <c r="F202" s="4"/>
      <c r="G202" s="5"/>
    </row>
    <row r="203" spans="2:7">
      <c r="B203" s="4"/>
      <c r="F203" s="4"/>
      <c r="G203" s="5"/>
    </row>
    <row r="204" spans="2:7">
      <c r="B204" s="4"/>
      <c r="F204" s="4"/>
      <c r="G204" s="5"/>
    </row>
    <row r="205" spans="2:7">
      <c r="B205" s="4"/>
      <c r="F205" s="4"/>
      <c r="G205" s="5"/>
    </row>
    <row r="206" spans="2:7">
      <c r="B206" s="4"/>
      <c r="F206" s="4"/>
      <c r="G206" s="5"/>
    </row>
    <row r="207" spans="2:7">
      <c r="B207" s="4"/>
      <c r="F207" s="4"/>
      <c r="G207" s="5"/>
    </row>
    <row r="208" spans="2:7">
      <c r="B208" s="4"/>
      <c r="F208" s="4"/>
      <c r="G208" s="5"/>
    </row>
    <row r="209" spans="2:7">
      <c r="B209" s="4"/>
      <c r="F209" s="4"/>
      <c r="G209" s="5"/>
    </row>
    <row r="210" spans="2:7">
      <c r="B210" s="4"/>
      <c r="F210" s="4"/>
      <c r="G210" s="5"/>
    </row>
    <row r="211" spans="2:7">
      <c r="B211" s="4"/>
      <c r="F211" s="4"/>
      <c r="G211" s="5"/>
    </row>
    <row r="212" spans="2:7">
      <c r="B212" s="4"/>
      <c r="F212" s="4"/>
      <c r="G212" s="5"/>
    </row>
    <row r="213" spans="2:7">
      <c r="B213" s="4"/>
      <c r="F213" s="4"/>
      <c r="G213" s="5"/>
    </row>
    <row r="214" spans="2:7">
      <c r="B214" s="4"/>
      <c r="F214" s="4"/>
      <c r="G214" s="5"/>
    </row>
    <row r="215" spans="2:7">
      <c r="B215" s="4"/>
      <c r="F215" s="4"/>
      <c r="G215" s="5"/>
    </row>
    <row r="216" spans="2:7">
      <c r="B216" s="4"/>
      <c r="F216" s="4"/>
      <c r="G216" s="5"/>
    </row>
    <row r="217" spans="2:7">
      <c r="B217" s="4"/>
      <c r="F217" s="4"/>
      <c r="G217" s="5"/>
    </row>
    <row r="218" spans="2:7">
      <c r="B218" s="4"/>
      <c r="F218" s="4"/>
      <c r="G218" s="5"/>
    </row>
    <row r="219" spans="2:7">
      <c r="B219" s="4"/>
      <c r="F219" s="4"/>
      <c r="G219" s="5"/>
    </row>
    <row r="220" spans="2:7">
      <c r="B220" s="4"/>
      <c r="F220" s="4"/>
      <c r="G220" s="5"/>
    </row>
    <row r="221" spans="2:7">
      <c r="B221" s="4"/>
      <c r="F221" s="4"/>
      <c r="G221" s="5"/>
    </row>
    <row r="222" spans="2:7">
      <c r="B222" s="4"/>
      <c r="F222" s="4"/>
      <c r="G222" s="5"/>
    </row>
    <row r="223" spans="2:7">
      <c r="B223" s="4"/>
      <c r="F223" s="4"/>
      <c r="G223" s="5"/>
    </row>
    <row r="224" spans="2:7">
      <c r="B224" s="4"/>
      <c r="F224" s="4"/>
      <c r="G224" s="5"/>
    </row>
    <row r="225" spans="2:7">
      <c r="B225" s="4"/>
      <c r="F225" s="4"/>
      <c r="G225" s="5"/>
    </row>
    <row r="226" spans="2:7">
      <c r="B226" s="4"/>
      <c r="F226" s="4"/>
      <c r="G226" s="5"/>
    </row>
    <row r="227" spans="2:7">
      <c r="B227" s="4"/>
      <c r="F227" s="4"/>
      <c r="G227" s="5"/>
    </row>
    <row r="228" spans="2:7">
      <c r="B228" s="4"/>
      <c r="F228" s="4"/>
      <c r="G228" s="5"/>
    </row>
    <row r="229" spans="2:7">
      <c r="B229" s="4"/>
      <c r="F229" s="4"/>
      <c r="G229" s="5"/>
    </row>
    <row r="230" spans="2:7">
      <c r="B230" s="4"/>
      <c r="F230" s="4"/>
      <c r="G230" s="5"/>
    </row>
    <row r="231" spans="2:7">
      <c r="B231" s="4"/>
      <c r="F231" s="4"/>
      <c r="G231" s="5"/>
    </row>
    <row r="232" spans="2:7">
      <c r="B232" s="4"/>
      <c r="F232" s="4"/>
      <c r="G232" s="5"/>
    </row>
    <row r="233" spans="2:7">
      <c r="B233" s="4"/>
      <c r="F233" s="4"/>
      <c r="G233" s="5"/>
    </row>
    <row r="234" spans="2:7">
      <c r="B234" s="4"/>
      <c r="F234" s="4"/>
      <c r="G234" s="5"/>
    </row>
    <row r="235" spans="2:7">
      <c r="B235" s="4"/>
      <c r="F235" s="4"/>
      <c r="G235" s="5"/>
    </row>
    <row r="236" spans="2:7">
      <c r="B236" s="4"/>
      <c r="F236" s="4"/>
      <c r="G236" s="5"/>
    </row>
    <row r="237" spans="2:7">
      <c r="B237" s="4"/>
      <c r="F237" s="4"/>
      <c r="G237" s="5"/>
    </row>
    <row r="238" spans="2:7">
      <c r="B238" s="4"/>
      <c r="F238" s="4"/>
      <c r="G238" s="5"/>
    </row>
    <row r="239" spans="2:7">
      <c r="B239" s="4"/>
      <c r="F239" s="4"/>
      <c r="G239" s="5"/>
    </row>
    <row r="240" spans="2:7">
      <c r="B240" s="4"/>
      <c r="F240" s="4"/>
      <c r="G240" s="5"/>
    </row>
    <row r="241" spans="2:7">
      <c r="B241" s="4"/>
      <c r="F241" s="4"/>
      <c r="G241" s="5"/>
    </row>
    <row r="242" spans="2:7">
      <c r="B242" s="4"/>
      <c r="F242" s="4"/>
      <c r="G242" s="5"/>
    </row>
    <row r="243" spans="2:7">
      <c r="B243" s="4"/>
      <c r="F243" s="4"/>
      <c r="G243" s="5"/>
    </row>
    <row r="244" spans="2:7">
      <c r="B244" s="4"/>
      <c r="F244" s="4"/>
      <c r="G244" s="5"/>
    </row>
    <row r="245" spans="2:7">
      <c r="B245" s="4"/>
      <c r="F245" s="4"/>
      <c r="G245" s="5"/>
    </row>
    <row r="246" spans="2:7">
      <c r="B246" s="4"/>
      <c r="F246" s="4"/>
      <c r="G246" s="5"/>
    </row>
    <row r="247" spans="2:7">
      <c r="B247" s="4"/>
      <c r="F247" s="4"/>
      <c r="G247" s="5"/>
    </row>
    <row r="248" spans="2:7">
      <c r="B248" s="4"/>
      <c r="F248" s="4"/>
      <c r="G248" s="5"/>
    </row>
    <row r="249" spans="2:7">
      <c r="B249" s="4"/>
      <c r="F249" s="4"/>
      <c r="G249" s="5"/>
    </row>
    <row r="250" spans="2:7">
      <c r="B250" s="4"/>
      <c r="F250" s="4"/>
      <c r="G250" s="5"/>
    </row>
    <row r="251" spans="2:7">
      <c r="B251" s="4"/>
      <c r="F251" s="4"/>
      <c r="G251" s="5"/>
    </row>
    <row r="252" spans="2:7">
      <c r="B252" s="4"/>
      <c r="F252" s="4"/>
      <c r="G252" s="5"/>
    </row>
    <row r="253" spans="2:7">
      <c r="B253" s="4"/>
      <c r="F253" s="4"/>
      <c r="G253" s="5"/>
    </row>
    <row r="254" spans="2:7">
      <c r="B254" s="4"/>
      <c r="F254" s="4"/>
      <c r="G254" s="5"/>
    </row>
    <row r="255" spans="2:7">
      <c r="B255" s="4"/>
      <c r="F255" s="4"/>
      <c r="G255" s="5"/>
    </row>
    <row r="256" spans="2:7">
      <c r="B256" s="4"/>
      <c r="F256" s="4"/>
      <c r="G256" s="5"/>
    </row>
    <row r="257" spans="2:7">
      <c r="B257" s="4"/>
      <c r="F257" s="4"/>
      <c r="G257" s="5"/>
    </row>
    <row r="258" spans="2:7">
      <c r="B258" s="4"/>
      <c r="F258" s="4"/>
      <c r="G258" s="5"/>
    </row>
    <row r="259" spans="2:7">
      <c r="B259" s="4"/>
      <c r="F259" s="4"/>
      <c r="G259" s="5"/>
    </row>
    <row r="260" spans="2:7">
      <c r="B260" s="4"/>
      <c r="F260" s="4"/>
      <c r="G260" s="5"/>
    </row>
    <row r="261" spans="2:7">
      <c r="B261" s="4"/>
      <c r="F261" s="4"/>
      <c r="G261" s="5"/>
    </row>
    <row r="262" spans="2:7">
      <c r="B262" s="4"/>
      <c r="F262" s="4"/>
      <c r="G262" s="5"/>
    </row>
    <row r="263" spans="2:7">
      <c r="B263" s="4"/>
      <c r="F263" s="4"/>
      <c r="G263" s="5"/>
    </row>
    <row r="264" spans="2:7">
      <c r="B264" s="4"/>
      <c r="F264" s="4"/>
      <c r="G264" s="5"/>
    </row>
    <row r="265" spans="2:7">
      <c r="B265" s="4"/>
      <c r="F265" s="4"/>
      <c r="G265" s="5"/>
    </row>
    <row r="266" spans="2:7">
      <c r="B266" s="4"/>
      <c r="F266" s="4"/>
      <c r="G266" s="5"/>
    </row>
    <row r="267" spans="2:7">
      <c r="B267" s="4"/>
      <c r="F267" s="4"/>
      <c r="G267" s="5"/>
    </row>
    <row r="268" spans="2:7">
      <c r="B268" s="4"/>
      <c r="F268" s="4"/>
      <c r="G268" s="5"/>
    </row>
    <row r="269" spans="2:7">
      <c r="B269" s="4"/>
      <c r="F269" s="4"/>
      <c r="G269" s="5"/>
    </row>
    <row r="270" spans="2:7">
      <c r="B270" s="4"/>
      <c r="F270" s="4"/>
      <c r="G270" s="5"/>
    </row>
    <row r="271" spans="2:7">
      <c r="B271" s="4"/>
      <c r="F271" s="4"/>
      <c r="G271" s="5"/>
    </row>
    <row r="272" spans="2:7">
      <c r="B272" s="4"/>
      <c r="F272" s="4"/>
      <c r="G272" s="5"/>
    </row>
    <row r="273" spans="2:7">
      <c r="B273" s="4"/>
      <c r="F273" s="4"/>
      <c r="G273" s="5"/>
    </row>
    <row r="274" spans="2:7">
      <c r="B274" s="4"/>
      <c r="F274" s="4"/>
      <c r="G274" s="5"/>
    </row>
    <row r="275" spans="2:7">
      <c r="B275" s="4"/>
      <c r="F275" s="4"/>
      <c r="G275" s="5"/>
    </row>
    <row r="276" spans="2:7">
      <c r="B276" s="4"/>
      <c r="F276" s="4"/>
      <c r="G276" s="5"/>
    </row>
    <row r="277" spans="2:7">
      <c r="B277" s="4"/>
      <c r="F277" s="4"/>
      <c r="G277" s="5"/>
    </row>
    <row r="278" spans="2:7">
      <c r="B278" s="4"/>
      <c r="F278" s="4"/>
      <c r="G278" s="5"/>
    </row>
    <row r="279" spans="2:7">
      <c r="B279" s="4"/>
      <c r="F279" s="4"/>
      <c r="G279" s="5"/>
    </row>
    <row r="280" spans="2:7">
      <c r="B280" s="4"/>
      <c r="F280" s="4"/>
      <c r="G280" s="5"/>
    </row>
    <row r="281" spans="2:7">
      <c r="B281" s="4"/>
      <c r="F281" s="4"/>
      <c r="G281" s="5"/>
    </row>
    <row r="282" spans="2:7">
      <c r="B282" s="4"/>
      <c r="F282" s="4"/>
      <c r="G282" s="5"/>
    </row>
    <row r="283" spans="2:7">
      <c r="B283" s="4"/>
      <c r="F283" s="4"/>
      <c r="G283" s="5"/>
    </row>
    <row r="284" spans="2:7">
      <c r="B284" s="4"/>
      <c r="F284" s="4"/>
      <c r="G284" s="5"/>
    </row>
    <row r="285" spans="2:7">
      <c r="B285" s="4"/>
      <c r="F285" s="4"/>
      <c r="G285" s="5"/>
    </row>
    <row r="286" spans="2:7">
      <c r="B286" s="4"/>
      <c r="F286" s="4"/>
      <c r="G286" s="5"/>
    </row>
    <row r="287" spans="2:7">
      <c r="B287" s="4"/>
      <c r="F287" s="4"/>
      <c r="G287" s="5"/>
    </row>
    <row r="288" spans="2:7">
      <c r="B288" s="4"/>
      <c r="F288" s="4"/>
      <c r="G288" s="5"/>
    </row>
    <row r="289" spans="2:7">
      <c r="B289" s="4"/>
      <c r="F289" s="4"/>
      <c r="G289" s="5"/>
    </row>
    <row r="290" spans="2:7">
      <c r="B290" s="4"/>
      <c r="F290" s="4"/>
      <c r="G290" s="5"/>
    </row>
    <row r="291" spans="2:7">
      <c r="B291" s="4"/>
      <c r="F291" s="4"/>
      <c r="G291" s="5"/>
    </row>
    <row r="292" spans="2:7">
      <c r="B292" s="4"/>
      <c r="F292" s="4"/>
      <c r="G292" s="5"/>
    </row>
    <row r="293" spans="2:7">
      <c r="B293" s="4"/>
      <c r="F293" s="4"/>
      <c r="G293" s="5"/>
    </row>
    <row r="294" spans="2:7">
      <c r="B294" s="4"/>
      <c r="F294" s="4"/>
      <c r="G294" s="5"/>
    </row>
    <row r="295" spans="2:7">
      <c r="B295" s="4"/>
      <c r="F295" s="4"/>
      <c r="G295" s="5"/>
    </row>
    <row r="296" spans="2:7">
      <c r="B296" s="4"/>
      <c r="F296" s="4"/>
      <c r="G296" s="5"/>
    </row>
    <row r="297" spans="2:7">
      <c r="B297" s="4"/>
      <c r="F297" s="4"/>
      <c r="G297" s="5"/>
    </row>
    <row r="298" spans="2:7">
      <c r="B298" s="4"/>
      <c r="F298" s="4"/>
      <c r="G298" s="5"/>
    </row>
    <row r="299" spans="2:7">
      <c r="B299" s="4"/>
      <c r="F299" s="4"/>
      <c r="G299" s="5"/>
    </row>
    <row r="300" spans="2:7">
      <c r="B300" s="4"/>
      <c r="F300" s="4"/>
      <c r="G300" s="5"/>
    </row>
    <row r="301" spans="2:7">
      <c r="B301" s="4"/>
      <c r="F301" s="4"/>
      <c r="G301" s="5"/>
    </row>
    <row r="302" spans="2:7">
      <c r="B302" s="4"/>
      <c r="F302" s="4"/>
      <c r="G302" s="5"/>
    </row>
    <row r="303" spans="2:7">
      <c r="B303" s="4"/>
      <c r="F303" s="4"/>
      <c r="G303" s="5"/>
    </row>
    <row r="304" spans="2:7">
      <c r="B304" s="4"/>
      <c r="F304" s="4"/>
      <c r="G304" s="5"/>
    </row>
    <row r="305" spans="2:7">
      <c r="B305" s="4"/>
      <c r="F305" s="4"/>
      <c r="G305" s="5"/>
    </row>
    <row r="306" spans="2:7">
      <c r="B306" s="4"/>
      <c r="F306" s="4"/>
      <c r="G306" s="5"/>
    </row>
    <row r="307" spans="2:7">
      <c r="B307" s="4"/>
      <c r="F307" s="4"/>
      <c r="G307" s="5"/>
    </row>
    <row r="308" spans="2:7">
      <c r="B308" s="4"/>
      <c r="F308" s="4"/>
      <c r="G308" s="5"/>
    </row>
    <row r="309" spans="2:7">
      <c r="B309" s="4"/>
      <c r="F309" s="4"/>
      <c r="G309" s="5"/>
    </row>
    <row r="310" spans="2:7">
      <c r="B310" s="4"/>
      <c r="F310" s="4"/>
      <c r="G310" s="5"/>
    </row>
    <row r="311" spans="2:7">
      <c r="B311" s="4"/>
      <c r="F311" s="4"/>
      <c r="G311" s="5"/>
    </row>
    <row r="312" spans="2:7">
      <c r="B312" s="4"/>
      <c r="F312" s="4"/>
      <c r="G312" s="5"/>
    </row>
    <row r="313" spans="2:7">
      <c r="B313" s="4"/>
      <c r="F313" s="4"/>
      <c r="G313" s="5"/>
    </row>
    <row r="314" spans="2:7">
      <c r="B314" s="4"/>
      <c r="F314" s="4"/>
      <c r="G314" s="5"/>
    </row>
    <row r="315" spans="2:7">
      <c r="B315" s="4"/>
      <c r="F315" s="4"/>
      <c r="G315" s="5"/>
    </row>
    <row r="316" spans="2:7">
      <c r="B316" s="4"/>
      <c r="F316" s="4"/>
      <c r="G316" s="5"/>
    </row>
    <row r="317" spans="2:7">
      <c r="B317" s="4"/>
      <c r="F317" s="4"/>
      <c r="G317" s="5"/>
    </row>
    <row r="318" spans="2:7">
      <c r="B318" s="4"/>
      <c r="F318" s="4"/>
      <c r="G318" s="5"/>
    </row>
    <row r="319" spans="2:7">
      <c r="B319" s="4"/>
      <c r="F319" s="4"/>
      <c r="G319" s="5"/>
    </row>
    <row r="320" spans="2:7">
      <c r="B320" s="4"/>
      <c r="F320" s="4"/>
      <c r="G320" s="5"/>
    </row>
    <row r="321" spans="2:7">
      <c r="B321" s="4"/>
      <c r="F321" s="4"/>
      <c r="G321" s="5"/>
    </row>
    <row r="322" spans="2:7">
      <c r="B322" s="4"/>
      <c r="F322" s="4"/>
      <c r="G322" s="5"/>
    </row>
    <row r="323" spans="2:7">
      <c r="B323" s="4"/>
      <c r="F323" s="4"/>
      <c r="G323" s="5"/>
    </row>
    <row r="324" spans="2:7">
      <c r="B324" s="4"/>
      <c r="F324" s="4"/>
      <c r="G324" s="5"/>
    </row>
    <row r="325" spans="2:7">
      <c r="B325" s="4"/>
      <c r="F325" s="4"/>
      <c r="G325" s="5"/>
    </row>
    <row r="326" spans="2:7">
      <c r="B326" s="4"/>
      <c r="F326" s="4"/>
      <c r="G326" s="5"/>
    </row>
    <row r="327" spans="2:7">
      <c r="B327" s="4"/>
      <c r="F327" s="4"/>
      <c r="G327" s="5"/>
    </row>
    <row r="328" spans="2:7">
      <c r="B328" s="4"/>
      <c r="F328" s="4"/>
      <c r="G328" s="5"/>
    </row>
    <row r="329" spans="2:7">
      <c r="B329" s="4"/>
      <c r="F329" s="4"/>
      <c r="G329" s="5"/>
    </row>
    <row r="330" spans="2:7">
      <c r="B330" s="4"/>
      <c r="F330" s="4"/>
      <c r="G330" s="5"/>
    </row>
    <row r="331" spans="2:7">
      <c r="B331" s="4"/>
      <c r="F331" s="4"/>
      <c r="G331" s="5"/>
    </row>
    <row r="332" spans="2:7">
      <c r="B332" s="4"/>
      <c r="F332" s="4"/>
      <c r="G332" s="5"/>
    </row>
    <row r="333" spans="2:7">
      <c r="B333" s="4"/>
      <c r="F333" s="4"/>
      <c r="G333" s="5"/>
    </row>
    <row r="334" spans="2:7">
      <c r="B334" s="4"/>
      <c r="F334" s="4"/>
      <c r="G334" s="5"/>
    </row>
    <row r="335" spans="2:7">
      <c r="B335" s="4"/>
      <c r="F335" s="4"/>
      <c r="G335" s="5"/>
    </row>
    <row r="336" spans="2:7">
      <c r="B336" s="4"/>
      <c r="F336" s="4"/>
      <c r="G336" s="5"/>
    </row>
    <row r="337" spans="2:7">
      <c r="B337" s="4"/>
      <c r="F337" s="4"/>
      <c r="G337" s="5"/>
    </row>
    <row r="338" spans="2:7">
      <c r="B338" s="4"/>
      <c r="F338" s="4"/>
      <c r="G338" s="5"/>
    </row>
    <row r="339" spans="2:7">
      <c r="B339" s="4"/>
      <c r="F339" s="4"/>
      <c r="G339" s="5"/>
    </row>
    <row r="340" spans="2:7">
      <c r="B340" s="4"/>
      <c r="F340" s="4"/>
      <c r="G340" s="5"/>
    </row>
    <row r="341" spans="2:7">
      <c r="B341" s="4"/>
      <c r="F341" s="4"/>
      <c r="G341" s="5"/>
    </row>
    <row r="342" spans="2:7">
      <c r="B342" s="4"/>
      <c r="F342" s="4"/>
      <c r="G342" s="5"/>
    </row>
    <row r="343" spans="2:7">
      <c r="B343" s="4"/>
      <c r="F343" s="4"/>
      <c r="G343" s="5"/>
    </row>
    <row r="344" spans="2:7">
      <c r="B344" s="4"/>
      <c r="F344" s="4"/>
      <c r="G344" s="5"/>
    </row>
    <row r="345" spans="2:7">
      <c r="B345" s="4"/>
      <c r="F345" s="4"/>
      <c r="G345" s="5"/>
    </row>
    <row r="346" spans="2:7">
      <c r="B346" s="4"/>
      <c r="F346" s="4"/>
      <c r="G346" s="5"/>
    </row>
    <row r="347" spans="2:7">
      <c r="B347" s="4"/>
      <c r="F347" s="4"/>
      <c r="G347" s="5"/>
    </row>
    <row r="348" spans="2:7">
      <c r="B348" s="4"/>
      <c r="F348" s="4"/>
      <c r="G348" s="5"/>
    </row>
    <row r="349" spans="2:7">
      <c r="B349" s="4"/>
      <c r="F349" s="4"/>
      <c r="G349" s="5"/>
    </row>
    <row r="350" spans="2:7">
      <c r="B350" s="4"/>
      <c r="F350" s="4"/>
      <c r="G350" s="5"/>
    </row>
    <row r="351" spans="2:7">
      <c r="B351" s="4"/>
      <c r="F351" s="4"/>
      <c r="G351" s="5"/>
    </row>
    <row r="352" spans="2:7">
      <c r="B352" s="4"/>
      <c r="F352" s="4"/>
      <c r="G352" s="5"/>
    </row>
    <row r="353" spans="2:7">
      <c r="B353" s="4"/>
      <c r="F353" s="4"/>
      <c r="G353" s="5"/>
    </row>
    <row r="354" spans="2:7">
      <c r="B354" s="4"/>
      <c r="F354" s="4"/>
      <c r="G354" s="5"/>
    </row>
    <row r="355" spans="2:7">
      <c r="B355" s="4"/>
      <c r="F355" s="4"/>
      <c r="G355" s="5"/>
    </row>
    <row r="356" spans="2:7">
      <c r="B356" s="4"/>
      <c r="F356" s="4"/>
      <c r="G356" s="5"/>
    </row>
    <row r="357" spans="2:7">
      <c r="B357" s="4"/>
      <c r="F357" s="4"/>
      <c r="G357" s="5"/>
    </row>
    <row r="358" spans="2:7">
      <c r="B358" s="4"/>
      <c r="F358" s="4"/>
      <c r="G358" s="5"/>
    </row>
    <row r="359" spans="2:7">
      <c r="B359" s="4"/>
      <c r="F359" s="4"/>
      <c r="G359" s="5"/>
    </row>
    <row r="360" spans="2:7">
      <c r="B360" s="4"/>
      <c r="F360" s="4"/>
      <c r="G360" s="5"/>
    </row>
    <row r="361" spans="2:7">
      <c r="B361" s="4"/>
      <c r="F361" s="4"/>
      <c r="G361" s="5"/>
    </row>
    <row r="362" spans="2:7">
      <c r="B362" s="4"/>
      <c r="F362" s="4"/>
      <c r="G362" s="5"/>
    </row>
    <row r="363" spans="2:7">
      <c r="B363" s="4"/>
      <c r="F363" s="4"/>
      <c r="G363" s="5"/>
    </row>
    <row r="364" spans="2:7">
      <c r="B364" s="4"/>
      <c r="F364" s="4"/>
      <c r="G364" s="5"/>
    </row>
    <row r="365" spans="2:7">
      <c r="B365" s="4"/>
      <c r="F365" s="4"/>
      <c r="G365" s="5"/>
    </row>
    <row r="366" spans="2:7">
      <c r="B366" s="4"/>
      <c r="F366" s="4"/>
      <c r="G366" s="5"/>
    </row>
    <row r="367" spans="2:7">
      <c r="B367" s="4"/>
      <c r="F367" s="4"/>
      <c r="G367" s="5"/>
    </row>
    <row r="368" spans="2:7">
      <c r="B368" s="4"/>
      <c r="F368" s="4"/>
      <c r="G368" s="5"/>
    </row>
    <row r="369" spans="2:7">
      <c r="B369" s="4"/>
      <c r="F369" s="4"/>
      <c r="G369" s="5"/>
    </row>
    <row r="370" spans="2:7">
      <c r="B370" s="4"/>
      <c r="F370" s="4"/>
      <c r="G370" s="5"/>
    </row>
    <row r="371" spans="2:7">
      <c r="B371" s="4"/>
      <c r="F371" s="4"/>
      <c r="G371" s="5"/>
    </row>
    <row r="372" spans="2:7">
      <c r="B372" s="4"/>
      <c r="F372" s="4"/>
      <c r="G372" s="5"/>
    </row>
    <row r="373" spans="2:7">
      <c r="B373" s="4"/>
      <c r="F373" s="4"/>
      <c r="G373" s="5"/>
    </row>
    <row r="374" spans="2:7">
      <c r="B374" s="4"/>
      <c r="F374" s="4"/>
      <c r="G374" s="5"/>
    </row>
    <row r="375" spans="2:7">
      <c r="B375" s="4"/>
      <c r="F375" s="4"/>
      <c r="G375" s="5"/>
    </row>
    <row r="376" spans="2:7">
      <c r="B376" s="4"/>
      <c r="F376" s="4"/>
      <c r="G376" s="5"/>
    </row>
    <row r="377" spans="2:7">
      <c r="B377" s="4"/>
      <c r="F377" s="4"/>
      <c r="G377" s="5"/>
    </row>
    <row r="378" spans="2:7">
      <c r="B378" s="4"/>
      <c r="F378" s="4"/>
      <c r="G378" s="5"/>
    </row>
    <row r="379" spans="2:7">
      <c r="B379" s="4"/>
      <c r="F379" s="4"/>
      <c r="G379" s="5"/>
    </row>
    <row r="380" spans="2:7">
      <c r="B380" s="4"/>
      <c r="F380" s="4"/>
      <c r="G380" s="5"/>
    </row>
    <row r="381" spans="2:7">
      <c r="B381" s="4"/>
      <c r="F381" s="4"/>
      <c r="G381" s="5"/>
    </row>
    <row r="382" spans="2:7">
      <c r="B382" s="4"/>
      <c r="F382" s="4"/>
      <c r="G382" s="5"/>
    </row>
    <row r="383" spans="2:7">
      <c r="B383" s="4"/>
      <c r="F383" s="4"/>
      <c r="G383" s="5"/>
    </row>
    <row r="384" spans="2:7">
      <c r="B384" s="4"/>
      <c r="F384" s="4"/>
      <c r="G384" s="5"/>
    </row>
    <row r="385" spans="2:7">
      <c r="B385" s="4"/>
      <c r="F385" s="4"/>
      <c r="G385" s="5"/>
    </row>
    <row r="386" spans="2:7">
      <c r="B386" s="4"/>
      <c r="F386" s="4"/>
      <c r="G386" s="5"/>
    </row>
    <row r="387" spans="2:7">
      <c r="B387" s="4"/>
      <c r="F387" s="4"/>
      <c r="G387" s="5"/>
    </row>
    <row r="388" spans="2:7">
      <c r="B388" s="4"/>
      <c r="F388" s="4"/>
      <c r="G388" s="5"/>
    </row>
    <row r="389" spans="2:7">
      <c r="B389" s="4"/>
      <c r="F389" s="4"/>
      <c r="G389" s="5"/>
    </row>
    <row r="390" spans="2:7">
      <c r="B390" s="4"/>
      <c r="F390" s="4"/>
      <c r="G390" s="5"/>
    </row>
    <row r="391" spans="2:7">
      <c r="B391" s="4"/>
      <c r="F391" s="4"/>
      <c r="G391" s="5"/>
    </row>
    <row r="392" spans="2:7">
      <c r="B392" s="4"/>
      <c r="F392" s="4"/>
      <c r="G392" s="5"/>
    </row>
    <row r="393" spans="2:7">
      <c r="B393" s="4"/>
      <c r="F393" s="4"/>
      <c r="G393" s="5"/>
    </row>
    <row r="394" spans="2:7">
      <c r="B394" s="4"/>
      <c r="F394" s="4"/>
      <c r="G394" s="5"/>
    </row>
    <row r="395" spans="2:7">
      <c r="B395" s="4"/>
      <c r="F395" s="4"/>
      <c r="G395" s="5"/>
    </row>
    <row r="396" spans="2:7">
      <c r="B396" s="4"/>
      <c r="F396" s="4"/>
      <c r="G396" s="5"/>
    </row>
    <row r="397" spans="2:7">
      <c r="B397" s="4"/>
      <c r="F397" s="4"/>
      <c r="G397" s="5"/>
    </row>
    <row r="398" spans="2:7">
      <c r="B398" s="4"/>
      <c r="F398" s="4"/>
      <c r="G398" s="5"/>
    </row>
    <row r="399" spans="2:7">
      <c r="B399" s="4"/>
      <c r="F399" s="4"/>
      <c r="G399" s="5"/>
    </row>
    <row r="400" spans="2:7">
      <c r="B400" s="4"/>
      <c r="F400" s="4"/>
      <c r="G400" s="5"/>
    </row>
    <row r="401" spans="2:7">
      <c r="B401" s="4"/>
      <c r="F401" s="4"/>
      <c r="G401" s="5"/>
    </row>
    <row r="402" spans="2:7">
      <c r="B402" s="4"/>
      <c r="F402" s="4"/>
      <c r="G402" s="5"/>
    </row>
    <row r="403" spans="2:7">
      <c r="B403" s="4"/>
      <c r="F403" s="4"/>
      <c r="G403" s="5"/>
    </row>
    <row r="404" spans="2:7">
      <c r="B404" s="4"/>
      <c r="F404" s="4"/>
      <c r="G404" s="5"/>
    </row>
    <row r="405" spans="2:7">
      <c r="B405" s="4"/>
      <c r="F405" s="4"/>
      <c r="G405" s="5"/>
    </row>
    <row r="406" spans="2:7">
      <c r="B406" s="4"/>
      <c r="F406" s="4"/>
      <c r="G406" s="5"/>
    </row>
    <row r="407" spans="2:7">
      <c r="B407" s="4"/>
      <c r="F407" s="4"/>
      <c r="G407" s="5"/>
    </row>
    <row r="408" spans="2:7">
      <c r="B408" s="4"/>
      <c r="F408" s="4"/>
      <c r="G408" s="5"/>
    </row>
    <row r="409" spans="2:7">
      <c r="B409" s="4"/>
      <c r="F409" s="4"/>
      <c r="G409" s="5"/>
    </row>
    <row r="410" spans="2:7">
      <c r="B410" s="4"/>
      <c r="F410" s="4"/>
      <c r="G410" s="5"/>
    </row>
    <row r="411" spans="2:7">
      <c r="B411" s="4"/>
      <c r="F411" s="4"/>
      <c r="G411" s="5"/>
    </row>
    <row r="412" spans="2:7">
      <c r="B412" s="4"/>
      <c r="F412" s="4"/>
      <c r="G412" s="5"/>
    </row>
    <row r="413" spans="2:7">
      <c r="B413" s="4"/>
      <c r="F413" s="4"/>
      <c r="G413" s="5"/>
    </row>
    <row r="414" spans="2:7">
      <c r="B414" s="4"/>
      <c r="F414" s="4"/>
      <c r="G414" s="5"/>
    </row>
    <row r="415" spans="2:7">
      <c r="B415" s="4"/>
      <c r="F415" s="4"/>
      <c r="G415" s="5"/>
    </row>
    <row r="416" spans="2:7">
      <c r="B416" s="4"/>
      <c r="F416" s="4"/>
      <c r="G416" s="5"/>
    </row>
    <row r="417" spans="2:7">
      <c r="B417" s="4"/>
      <c r="F417" s="4"/>
      <c r="G417" s="5"/>
    </row>
    <row r="418" spans="2:7">
      <c r="B418" s="4"/>
      <c r="F418" s="4"/>
      <c r="G418" s="5"/>
    </row>
    <row r="419" spans="2:7">
      <c r="B419" s="4"/>
      <c r="F419" s="4"/>
      <c r="G419" s="5"/>
    </row>
    <row r="420" spans="2:7">
      <c r="B420" s="4"/>
      <c r="F420" s="4"/>
      <c r="G420" s="5"/>
    </row>
    <row r="421" spans="2:7">
      <c r="B421" s="4"/>
      <c r="F421" s="4"/>
      <c r="G421" s="5"/>
    </row>
    <row r="422" spans="2:7">
      <c r="B422" s="4"/>
      <c r="F422" s="4"/>
      <c r="G422" s="5"/>
    </row>
    <row r="423" spans="2:7">
      <c r="B423" s="4"/>
      <c r="F423" s="4"/>
      <c r="G423" s="5"/>
    </row>
    <row r="424" spans="2:7">
      <c r="B424" s="4"/>
      <c r="F424" s="4"/>
      <c r="G424" s="5"/>
    </row>
    <row r="425" spans="2:7">
      <c r="B425" s="4"/>
      <c r="F425" s="4"/>
      <c r="G425" s="5"/>
    </row>
    <row r="426" spans="2:7">
      <c r="B426" s="4"/>
      <c r="F426" s="4"/>
      <c r="G426" s="5"/>
    </row>
    <row r="427" spans="2:7">
      <c r="B427" s="4"/>
      <c r="F427" s="4"/>
      <c r="G427" s="5"/>
    </row>
    <row r="428" spans="2:7">
      <c r="B428" s="4"/>
      <c r="F428" s="4"/>
      <c r="G428" s="5"/>
    </row>
    <row r="429" spans="2:7">
      <c r="B429" s="4"/>
      <c r="F429" s="4"/>
      <c r="G429" s="5"/>
    </row>
    <row r="430" spans="2:7">
      <c r="B430" s="4"/>
      <c r="F430" s="4"/>
      <c r="G430" s="5"/>
    </row>
    <row r="431" spans="2:7">
      <c r="B431" s="4"/>
      <c r="F431" s="4"/>
      <c r="G431" s="5"/>
    </row>
    <row r="432" spans="2:7">
      <c r="B432" s="4"/>
      <c r="F432" s="4"/>
      <c r="G432" s="5"/>
    </row>
    <row r="433" spans="2:7">
      <c r="B433" s="4"/>
      <c r="F433" s="4"/>
      <c r="G433" s="5"/>
    </row>
    <row r="434" spans="2:7">
      <c r="B434" s="4"/>
      <c r="F434" s="4"/>
      <c r="G434" s="5"/>
    </row>
    <row r="435" spans="2:7">
      <c r="B435" s="4"/>
      <c r="F435" s="4"/>
      <c r="G435" s="5"/>
    </row>
    <row r="436" spans="2:7">
      <c r="B436" s="4"/>
      <c r="F436" s="4"/>
      <c r="G436" s="5"/>
    </row>
    <row r="437" spans="2:7">
      <c r="B437" s="4"/>
      <c r="F437" s="4"/>
      <c r="G437" s="5"/>
    </row>
    <row r="438" spans="2:7">
      <c r="B438" s="4"/>
      <c r="F438" s="4"/>
      <c r="G438" s="5"/>
    </row>
    <row r="439" spans="2:7">
      <c r="B439" s="4"/>
      <c r="F439" s="4"/>
      <c r="G439" s="5"/>
    </row>
    <row r="440" spans="2:7">
      <c r="B440" s="4"/>
      <c r="F440" s="4"/>
      <c r="G440" s="5"/>
    </row>
    <row r="441" spans="2:7">
      <c r="B441" s="4"/>
      <c r="F441" s="4"/>
      <c r="G441" s="5"/>
    </row>
    <row r="442" spans="2:7">
      <c r="B442" s="4"/>
      <c r="F442" s="4"/>
      <c r="G442" s="5"/>
    </row>
    <row r="443" spans="2:7">
      <c r="B443" s="4"/>
      <c r="F443" s="4"/>
      <c r="G443" s="5"/>
    </row>
    <row r="444" spans="2:7">
      <c r="B444" s="4"/>
      <c r="F444" s="4"/>
      <c r="G444" s="5"/>
    </row>
    <row r="445" spans="2:7">
      <c r="B445" s="4"/>
      <c r="F445" s="4"/>
      <c r="G445" s="5"/>
    </row>
    <row r="446" spans="2:7">
      <c r="B446" s="4"/>
      <c r="F446" s="4"/>
      <c r="G446" s="5"/>
    </row>
    <row r="447" spans="2:7">
      <c r="B447" s="4"/>
      <c r="F447" s="4"/>
      <c r="G447" s="5"/>
    </row>
    <row r="448" spans="2:7">
      <c r="B448" s="4"/>
      <c r="F448" s="4"/>
      <c r="G448" s="5"/>
    </row>
    <row r="449" spans="2:7">
      <c r="B449" s="4"/>
      <c r="F449" s="4"/>
      <c r="G449" s="5"/>
    </row>
    <row r="450" spans="2:7">
      <c r="B450" s="4"/>
      <c r="F450" s="4"/>
      <c r="G450" s="5"/>
    </row>
    <row r="451" spans="2:7">
      <c r="B451" s="4"/>
      <c r="F451" s="4"/>
      <c r="G451" s="5"/>
    </row>
    <row r="452" spans="2:7">
      <c r="B452" s="4"/>
      <c r="F452" s="4"/>
      <c r="G452" s="5"/>
    </row>
    <row r="453" spans="2:7">
      <c r="B453" s="4"/>
      <c r="F453" s="4"/>
      <c r="G453" s="5"/>
    </row>
    <row r="454" spans="2:7">
      <c r="B454" s="4"/>
      <c r="F454" s="4"/>
      <c r="G454" s="5"/>
    </row>
    <row r="455" spans="2:7">
      <c r="B455" s="4"/>
      <c r="F455" s="4"/>
      <c r="G455" s="5"/>
    </row>
    <row r="456" spans="2:7">
      <c r="B456" s="4"/>
      <c r="F456" s="4"/>
      <c r="G456" s="5"/>
    </row>
    <row r="457" spans="2:7">
      <c r="B457" s="4"/>
      <c r="F457" s="4"/>
      <c r="G457" s="5"/>
    </row>
    <row r="458" spans="2:7">
      <c r="B458" s="4"/>
      <c r="F458" s="4"/>
      <c r="G458" s="5"/>
    </row>
    <row r="459" spans="2:7">
      <c r="B459" s="4"/>
      <c r="F459" s="4"/>
      <c r="G459" s="5"/>
    </row>
    <row r="460" spans="2:7">
      <c r="B460" s="4"/>
      <c r="F460" s="4"/>
      <c r="G460" s="5"/>
    </row>
    <row r="461" spans="2:7">
      <c r="B461" s="4"/>
      <c r="F461" s="4"/>
      <c r="G461" s="5"/>
    </row>
    <row r="462" spans="2:7">
      <c r="B462" s="4"/>
      <c r="F462" s="4"/>
      <c r="G462" s="5"/>
    </row>
    <row r="463" spans="2:7">
      <c r="B463" s="4"/>
      <c r="F463" s="4"/>
      <c r="G463" s="5"/>
    </row>
    <row r="464" spans="2:7">
      <c r="B464" s="4"/>
      <c r="F464" s="4"/>
      <c r="G464" s="5"/>
    </row>
    <row r="465" spans="2:7">
      <c r="B465" s="4"/>
      <c r="F465" s="4"/>
      <c r="G465" s="5"/>
    </row>
    <row r="466" spans="2:7">
      <c r="B466" s="4"/>
      <c r="F466" s="4"/>
      <c r="G466" s="5"/>
    </row>
    <row r="467" spans="2:7">
      <c r="B467" s="4"/>
      <c r="F467" s="4"/>
      <c r="G467" s="5"/>
    </row>
    <row r="468" spans="2:7">
      <c r="B468" s="4"/>
      <c r="F468" s="4"/>
      <c r="G468" s="5"/>
    </row>
    <row r="469" spans="2:7">
      <c r="B469" s="4"/>
      <c r="F469" s="4"/>
      <c r="G469" s="5"/>
    </row>
    <row r="470" spans="2:7">
      <c r="B470" s="4"/>
      <c r="F470" s="4"/>
      <c r="G470" s="5"/>
    </row>
    <row r="471" spans="2:7">
      <c r="B471" s="4"/>
      <c r="F471" s="4"/>
      <c r="G471" s="5"/>
    </row>
    <row r="472" spans="2:7">
      <c r="B472" s="4"/>
      <c r="F472" s="4"/>
      <c r="G472" s="5"/>
    </row>
    <row r="473" spans="2:7">
      <c r="B473" s="4"/>
      <c r="F473" s="4"/>
      <c r="G473" s="5"/>
    </row>
    <row r="474" spans="2:7">
      <c r="B474" s="4"/>
      <c r="F474" s="4"/>
      <c r="G474" s="5"/>
    </row>
    <row r="475" spans="2:7">
      <c r="B475" s="4"/>
      <c r="F475" s="4"/>
      <c r="G475" s="5"/>
    </row>
    <row r="476" spans="2:7">
      <c r="B476" s="4"/>
      <c r="F476" s="4"/>
      <c r="G476" s="5"/>
    </row>
    <row r="477" spans="2:7">
      <c r="B477" s="4"/>
      <c r="F477" s="4"/>
      <c r="G477" s="5"/>
    </row>
    <row r="478" spans="2:7">
      <c r="B478" s="4"/>
      <c r="F478" s="4"/>
      <c r="G478" s="5"/>
    </row>
    <row r="479" spans="2:7">
      <c r="B479" s="4"/>
      <c r="F479" s="4"/>
      <c r="G479" s="5"/>
    </row>
    <row r="480" spans="2:7">
      <c r="B480" s="4"/>
      <c r="F480" s="4"/>
      <c r="G480" s="5"/>
    </row>
    <row r="481" spans="2:7">
      <c r="B481" s="4"/>
      <c r="F481" s="4"/>
      <c r="G481" s="5"/>
    </row>
    <row r="482" spans="2:7">
      <c r="B482" s="4"/>
      <c r="F482" s="4"/>
      <c r="G482" s="5"/>
    </row>
    <row r="483" spans="2:7">
      <c r="B483" s="4"/>
      <c r="F483" s="4"/>
      <c r="G483" s="5"/>
    </row>
    <row r="484" spans="2:7">
      <c r="B484" s="4"/>
      <c r="F484" s="4"/>
      <c r="G484" s="5"/>
    </row>
    <row r="485" spans="2:7">
      <c r="B485" s="4"/>
      <c r="F485" s="4"/>
      <c r="G485" s="5"/>
    </row>
    <row r="486" spans="2:7">
      <c r="B486" s="4"/>
      <c r="F486" s="4"/>
      <c r="G486" s="5"/>
    </row>
    <row r="487" spans="2:7">
      <c r="B487" s="4"/>
      <c r="F487" s="4"/>
      <c r="G487" s="5"/>
    </row>
    <row r="488" spans="2:7">
      <c r="B488" s="4"/>
      <c r="F488" s="4"/>
      <c r="G488" s="5"/>
    </row>
    <row r="489" spans="2:7">
      <c r="B489" s="4"/>
      <c r="F489" s="4"/>
      <c r="G489" s="5"/>
    </row>
    <row r="490" spans="2:7">
      <c r="B490" s="4"/>
      <c r="F490" s="4"/>
      <c r="G490" s="5"/>
    </row>
    <row r="491" spans="2:7">
      <c r="B491" s="4"/>
      <c r="F491" s="4"/>
      <c r="G491" s="5"/>
    </row>
    <row r="492" spans="2:7">
      <c r="B492" s="4"/>
      <c r="F492" s="4"/>
      <c r="G492" s="5"/>
    </row>
    <row r="493" spans="2:7">
      <c r="B493" s="4"/>
      <c r="F493" s="4"/>
      <c r="G493" s="5"/>
    </row>
    <row r="494" spans="2:7">
      <c r="B494" s="4"/>
      <c r="F494" s="4"/>
      <c r="G494" s="5"/>
    </row>
    <row r="495" spans="2:7">
      <c r="B495" s="4"/>
      <c r="F495" s="4"/>
      <c r="G495" s="5"/>
    </row>
    <row r="496" spans="2:7">
      <c r="B496" s="4"/>
      <c r="F496" s="4"/>
      <c r="G496" s="5"/>
    </row>
    <row r="497" spans="2:7">
      <c r="B497" s="4"/>
      <c r="F497" s="4"/>
      <c r="G497" s="5"/>
    </row>
    <row r="498" spans="2:7">
      <c r="B498" s="4"/>
      <c r="F498" s="4"/>
      <c r="G498" s="5"/>
    </row>
    <row r="499" spans="2:7">
      <c r="B499" s="4"/>
      <c r="F499" s="4"/>
      <c r="G499" s="5"/>
    </row>
    <row r="500" spans="2:7">
      <c r="B500" s="4"/>
      <c r="F500" s="4"/>
      <c r="G500" s="5"/>
    </row>
    <row r="501" spans="2:7">
      <c r="B501" s="4"/>
      <c r="F501" s="4"/>
      <c r="G501" s="5"/>
    </row>
    <row r="502" spans="2:7">
      <c r="B502" s="4"/>
      <c r="F502" s="4"/>
      <c r="G502" s="5"/>
    </row>
    <row r="503" spans="2:7">
      <c r="B503" s="4"/>
      <c r="F503" s="4"/>
      <c r="G503" s="5"/>
    </row>
    <row r="504" spans="2:7">
      <c r="B504" s="4"/>
      <c r="F504" s="4"/>
      <c r="G504" s="5"/>
    </row>
    <row r="505" spans="2:7">
      <c r="B505" s="4"/>
      <c r="F505" s="4"/>
      <c r="G505" s="5"/>
    </row>
    <row r="506" spans="2:7">
      <c r="B506" s="4"/>
      <c r="F506" s="4"/>
      <c r="G506" s="5"/>
    </row>
    <row r="507" spans="2:7">
      <c r="B507" s="4"/>
      <c r="F507" s="4"/>
      <c r="G507" s="5"/>
    </row>
    <row r="508" spans="2:7">
      <c r="B508" s="4"/>
      <c r="F508" s="4"/>
      <c r="G508" s="5"/>
    </row>
    <row r="509" spans="2:7">
      <c r="B509" s="4"/>
      <c r="F509" s="4"/>
      <c r="G509" s="5"/>
    </row>
    <row r="510" spans="2:7">
      <c r="B510" s="4"/>
      <c r="F510" s="4"/>
      <c r="G510" s="5"/>
    </row>
    <row r="511" spans="2:7">
      <c r="B511" s="4"/>
      <c r="F511" s="4"/>
      <c r="G511" s="5"/>
    </row>
    <row r="512" spans="2:7">
      <c r="B512" s="4"/>
      <c r="F512" s="4"/>
      <c r="G512" s="5"/>
    </row>
    <row r="513" spans="2:7">
      <c r="B513" s="4"/>
      <c r="F513" s="4"/>
      <c r="G513" s="5"/>
    </row>
    <row r="514" spans="2:7">
      <c r="B514" s="4"/>
      <c r="F514" s="4"/>
      <c r="G514" s="5"/>
    </row>
    <row r="515" spans="2:7">
      <c r="B515" s="4"/>
      <c r="F515" s="4"/>
      <c r="G515" s="5"/>
    </row>
    <row r="516" spans="2:7">
      <c r="B516" s="4"/>
      <c r="F516" s="4"/>
      <c r="G516" s="5"/>
    </row>
    <row r="517" spans="2:7">
      <c r="B517" s="4"/>
      <c r="F517" s="4"/>
      <c r="G517" s="5"/>
    </row>
    <row r="518" spans="2:7">
      <c r="B518" s="4"/>
      <c r="F518" s="4"/>
      <c r="G518" s="5"/>
    </row>
    <row r="519" spans="2:7">
      <c r="B519" s="4"/>
      <c r="F519" s="4"/>
      <c r="G519" s="5"/>
    </row>
    <row r="520" spans="2:7">
      <c r="B520" s="4"/>
      <c r="F520" s="4"/>
      <c r="G520" s="5"/>
    </row>
    <row r="521" spans="2:7">
      <c r="B521" s="4"/>
      <c r="F521" s="4"/>
      <c r="G521" s="5"/>
    </row>
    <row r="522" spans="2:7">
      <c r="B522" s="4"/>
      <c r="F522" s="4"/>
      <c r="G522" s="5"/>
    </row>
    <row r="523" spans="2:7">
      <c r="B523" s="4"/>
      <c r="F523" s="4"/>
      <c r="G523" s="5"/>
    </row>
    <row r="524" spans="2:7">
      <c r="B524" s="4"/>
      <c r="F524" s="4"/>
      <c r="G524" s="5"/>
    </row>
    <row r="525" spans="2:7">
      <c r="B525" s="4"/>
      <c r="F525" s="4"/>
      <c r="G525" s="5"/>
    </row>
    <row r="526" spans="2:7">
      <c r="B526" s="4"/>
      <c r="F526" s="4"/>
      <c r="G526" s="5"/>
    </row>
    <row r="527" spans="2:7">
      <c r="B527" s="4"/>
      <c r="F527" s="4"/>
      <c r="G527" s="5"/>
    </row>
    <row r="528" spans="2:7">
      <c r="B528" s="4"/>
      <c r="F528" s="4"/>
      <c r="G528" s="5"/>
    </row>
    <row r="529" spans="2:7">
      <c r="B529" s="4"/>
      <c r="F529" s="4"/>
      <c r="G529" s="5"/>
    </row>
    <row r="530" spans="2:7">
      <c r="B530" s="4"/>
      <c r="F530" s="4"/>
      <c r="G530" s="5"/>
    </row>
    <row r="531" spans="2:7">
      <c r="B531" s="4"/>
      <c r="F531" s="4"/>
      <c r="G531" s="5"/>
    </row>
    <row r="532" spans="2:7">
      <c r="B532" s="4"/>
      <c r="F532" s="4"/>
      <c r="G532" s="5"/>
    </row>
    <row r="533" spans="2:7">
      <c r="B533" s="4"/>
      <c r="F533" s="4"/>
      <c r="G533" s="5"/>
    </row>
    <row r="534" spans="2:7">
      <c r="B534" s="4"/>
      <c r="F534" s="4"/>
      <c r="G534" s="5"/>
    </row>
    <row r="535" spans="2:7">
      <c r="B535" s="4"/>
      <c r="F535" s="4"/>
      <c r="G535" s="5"/>
    </row>
    <row r="536" spans="2:7">
      <c r="B536" s="4"/>
      <c r="F536" s="4"/>
      <c r="G536" s="5"/>
    </row>
    <row r="537" spans="2:7">
      <c r="B537" s="4"/>
      <c r="F537" s="4"/>
      <c r="G537" s="5"/>
    </row>
    <row r="538" spans="2:7">
      <c r="B538" s="4"/>
      <c r="F538" s="4"/>
      <c r="G538" s="5"/>
    </row>
    <row r="539" spans="2:7">
      <c r="B539" s="4"/>
      <c r="F539" s="4"/>
      <c r="G539" s="5"/>
    </row>
    <row r="540" spans="2:7">
      <c r="B540" s="4"/>
      <c r="F540" s="4"/>
      <c r="G540" s="5"/>
    </row>
    <row r="541" spans="2:7">
      <c r="B541" s="4"/>
      <c r="F541" s="4"/>
      <c r="G541" s="5"/>
    </row>
    <row r="542" spans="2:7">
      <c r="B542" s="4"/>
      <c r="F542" s="4"/>
      <c r="G542" s="5"/>
    </row>
    <row r="543" spans="2:7">
      <c r="B543" s="4"/>
      <c r="F543" s="4"/>
      <c r="G543" s="5"/>
    </row>
    <row r="544" spans="2:7">
      <c r="B544" s="4"/>
      <c r="F544" s="4"/>
      <c r="G544" s="5"/>
    </row>
    <row r="545" spans="2:7">
      <c r="B545" s="4"/>
      <c r="F545" s="4"/>
      <c r="G545" s="5"/>
    </row>
    <row r="546" spans="2:7">
      <c r="B546" s="4"/>
      <c r="F546" s="4"/>
      <c r="G546" s="5"/>
    </row>
    <row r="547" spans="2:7">
      <c r="B547" s="4"/>
      <c r="F547" s="4"/>
      <c r="G547" s="5"/>
    </row>
    <row r="548" spans="2:7">
      <c r="B548" s="4"/>
      <c r="F548" s="4"/>
      <c r="G548" s="5"/>
    </row>
    <row r="549" spans="2:7">
      <c r="B549" s="4"/>
      <c r="F549" s="4"/>
      <c r="G549" s="5"/>
    </row>
    <row r="550" spans="2:7">
      <c r="B550" s="4"/>
      <c r="F550" s="4"/>
      <c r="G550" s="5"/>
    </row>
    <row r="551" spans="2:7">
      <c r="B551" s="4"/>
      <c r="F551" s="4"/>
      <c r="G551" s="5"/>
    </row>
    <row r="552" spans="2:7">
      <c r="B552" s="4"/>
      <c r="F552" s="4"/>
      <c r="G552" s="5"/>
    </row>
    <row r="553" spans="2:7">
      <c r="B553" s="4"/>
      <c r="F553" s="4"/>
      <c r="G553" s="5"/>
    </row>
    <row r="554" spans="2:7">
      <c r="B554" s="4"/>
      <c r="F554" s="4"/>
      <c r="G554" s="5"/>
    </row>
    <row r="555" spans="2:7">
      <c r="B555" s="4"/>
      <c r="F555" s="4"/>
      <c r="G555" s="5"/>
    </row>
    <row r="556" spans="2:7">
      <c r="B556" s="4"/>
      <c r="F556" s="4"/>
      <c r="G556" s="5"/>
    </row>
    <row r="557" spans="2:7">
      <c r="B557" s="4"/>
      <c r="F557" s="4"/>
      <c r="G557" s="5"/>
    </row>
    <row r="558" spans="2:7">
      <c r="B558" s="4"/>
      <c r="F558" s="4"/>
      <c r="G558" s="5"/>
    </row>
    <row r="559" spans="2:7">
      <c r="B559" s="4"/>
      <c r="F559" s="4"/>
      <c r="G559" s="5"/>
    </row>
    <row r="560" spans="2:7">
      <c r="B560" s="4"/>
      <c r="F560" s="4"/>
      <c r="G560" s="5"/>
    </row>
    <row r="561" spans="2:7">
      <c r="B561" s="4"/>
      <c r="F561" s="4"/>
      <c r="G561" s="5"/>
    </row>
    <row r="562" spans="2:7">
      <c r="B562" s="4"/>
      <c r="F562" s="4"/>
      <c r="G562" s="5"/>
    </row>
    <row r="563" spans="2:7">
      <c r="B563" s="4"/>
      <c r="F563" s="4"/>
      <c r="G563" s="5"/>
    </row>
    <row r="564" spans="2:7">
      <c r="B564" s="4"/>
      <c r="F564" s="4"/>
      <c r="G564" s="5"/>
    </row>
    <row r="565" spans="2:7">
      <c r="B565" s="4"/>
      <c r="F565" s="4"/>
      <c r="G565" s="5"/>
    </row>
    <row r="566" spans="2:7">
      <c r="B566" s="4"/>
      <c r="F566" s="4"/>
      <c r="G566" s="5"/>
    </row>
    <row r="567" spans="2:7">
      <c r="B567" s="4"/>
      <c r="F567" s="4"/>
      <c r="G567" s="5"/>
    </row>
    <row r="568" spans="2:7">
      <c r="B568" s="4"/>
      <c r="F568" s="4"/>
      <c r="G568" s="5"/>
    </row>
    <row r="569" spans="2:7">
      <c r="B569" s="4"/>
      <c r="F569" s="4"/>
      <c r="G569" s="5"/>
    </row>
    <row r="570" spans="2:7">
      <c r="B570" s="4"/>
      <c r="F570" s="4"/>
      <c r="G570" s="5"/>
    </row>
    <row r="571" spans="2:7">
      <c r="B571" s="4"/>
      <c r="F571" s="4"/>
      <c r="G571" s="5"/>
    </row>
    <row r="572" spans="2:7">
      <c r="B572" s="4"/>
      <c r="F572" s="4"/>
      <c r="G572" s="5"/>
    </row>
    <row r="573" spans="2:7">
      <c r="B573" s="4"/>
      <c r="F573" s="4"/>
      <c r="G573" s="5"/>
    </row>
    <row r="574" spans="2:7">
      <c r="B574" s="4"/>
      <c r="F574" s="4"/>
      <c r="G574" s="5"/>
    </row>
    <row r="575" spans="2:7">
      <c r="B575" s="4"/>
      <c r="F575" s="4"/>
      <c r="G575" s="5"/>
    </row>
    <row r="576" spans="2:7">
      <c r="B576" s="4"/>
      <c r="F576" s="4"/>
      <c r="G576" s="5"/>
    </row>
    <row r="577" spans="2:7">
      <c r="B577" s="4"/>
      <c r="F577" s="4"/>
      <c r="G577" s="5"/>
    </row>
    <row r="578" spans="2:7">
      <c r="B578" s="4"/>
      <c r="F578" s="4"/>
      <c r="G578" s="5"/>
    </row>
    <row r="579" spans="2:7">
      <c r="B579" s="4"/>
      <c r="F579" s="4"/>
      <c r="G579" s="5"/>
    </row>
    <row r="580" spans="2:7">
      <c r="B580" s="4"/>
      <c r="F580" s="4"/>
      <c r="G580" s="5"/>
    </row>
    <row r="581" spans="2:7">
      <c r="B581" s="4"/>
      <c r="F581" s="4"/>
      <c r="G581" s="5"/>
    </row>
    <row r="582" spans="2:7">
      <c r="B582" s="4"/>
      <c r="F582" s="4"/>
      <c r="G582" s="5"/>
    </row>
    <row r="583" spans="2:7">
      <c r="B583" s="4"/>
      <c r="F583" s="4"/>
      <c r="G583" s="5"/>
    </row>
    <row r="584" spans="2:7">
      <c r="B584" s="4"/>
      <c r="F584" s="4"/>
      <c r="G584" s="5"/>
    </row>
    <row r="585" spans="2:7">
      <c r="B585" s="4"/>
      <c r="F585" s="4"/>
      <c r="G585" s="5"/>
    </row>
    <row r="586" spans="2:7">
      <c r="B586" s="4"/>
      <c r="F586" s="4"/>
      <c r="G586" s="5"/>
    </row>
    <row r="587" spans="2:7">
      <c r="B587" s="4"/>
      <c r="F587" s="4"/>
      <c r="G587" s="5"/>
    </row>
    <row r="588" spans="2:7">
      <c r="B588" s="4"/>
      <c r="F588" s="4"/>
      <c r="G588" s="5"/>
    </row>
    <row r="589" spans="2:7">
      <c r="B589" s="4"/>
      <c r="F589" s="4"/>
      <c r="G589" s="5"/>
    </row>
    <row r="590" spans="2:7">
      <c r="B590" s="4"/>
      <c r="F590" s="4"/>
      <c r="G590" s="5"/>
    </row>
    <row r="591" spans="2:7">
      <c r="B591" s="4"/>
      <c r="F591" s="4"/>
      <c r="G591" s="5"/>
    </row>
    <row r="592" spans="2:7">
      <c r="B592" s="4"/>
      <c r="F592" s="4"/>
      <c r="G592" s="5"/>
    </row>
    <row r="593" spans="2:7">
      <c r="B593" s="4"/>
      <c r="F593" s="4"/>
      <c r="G593" s="5"/>
    </row>
    <row r="594" spans="2:7">
      <c r="B594" s="4"/>
      <c r="F594" s="4"/>
      <c r="G594" s="5"/>
    </row>
    <row r="595" spans="2:7">
      <c r="B595" s="4"/>
      <c r="F595" s="4"/>
      <c r="G595" s="5"/>
    </row>
    <row r="596" spans="2:7">
      <c r="B596" s="4"/>
      <c r="F596" s="4"/>
      <c r="G596" s="5"/>
    </row>
    <row r="597" spans="2:7">
      <c r="B597" s="4"/>
      <c r="F597" s="4"/>
      <c r="G597" s="5"/>
    </row>
    <row r="598" spans="2:7">
      <c r="B598" s="4"/>
      <c r="F598" s="4"/>
      <c r="G598" s="5"/>
    </row>
    <row r="599" spans="2:7">
      <c r="B599" s="4"/>
      <c r="F599" s="4"/>
      <c r="G599" s="5"/>
    </row>
    <row r="600" spans="2:7">
      <c r="B600" s="4"/>
      <c r="F600" s="4"/>
      <c r="G600" s="5"/>
    </row>
    <row r="601" spans="2:7">
      <c r="B601" s="4"/>
      <c r="F601" s="4"/>
      <c r="G601" s="5"/>
    </row>
    <row r="602" spans="2:7">
      <c r="B602" s="4"/>
      <c r="F602" s="4"/>
      <c r="G602" s="5"/>
    </row>
    <row r="603" spans="2:7">
      <c r="B603" s="4"/>
      <c r="F603" s="4"/>
      <c r="G603" s="5"/>
    </row>
    <row r="604" spans="2:7">
      <c r="B604" s="4"/>
      <c r="F604" s="4"/>
      <c r="G604" s="5"/>
    </row>
    <row r="605" spans="2:7">
      <c r="B605" s="4"/>
      <c r="F605" s="4"/>
      <c r="G605" s="5"/>
    </row>
    <row r="606" spans="2:7">
      <c r="B606" s="4"/>
      <c r="F606" s="4"/>
      <c r="G606" s="5"/>
    </row>
    <row r="607" spans="2:7">
      <c r="B607" s="4"/>
      <c r="F607" s="4"/>
      <c r="G607" s="5"/>
    </row>
    <row r="608" spans="2:7">
      <c r="B608" s="4"/>
      <c r="F608" s="4"/>
      <c r="G608" s="5"/>
    </row>
    <row r="609" spans="2:7">
      <c r="B609" s="4"/>
      <c r="F609" s="4"/>
      <c r="G609" s="5"/>
    </row>
    <row r="610" spans="2:7">
      <c r="B610" s="4"/>
      <c r="F610" s="4"/>
      <c r="G610" s="5"/>
    </row>
    <row r="611" spans="2:7">
      <c r="B611" s="4"/>
      <c r="F611" s="4"/>
      <c r="G611" s="5"/>
    </row>
    <row r="612" spans="2:7">
      <c r="B612" s="4"/>
      <c r="F612" s="4"/>
      <c r="G612" s="5"/>
    </row>
    <row r="613" spans="2:7">
      <c r="B613" s="4"/>
      <c r="F613" s="4"/>
      <c r="G613" s="5"/>
    </row>
    <row r="614" spans="2:7">
      <c r="B614" s="4"/>
    </row>
    <row r="615" spans="2:7">
      <c r="B615" s="4"/>
    </row>
    <row r="616" spans="2:7">
      <c r="B616" s="4"/>
    </row>
    <row r="617" spans="2:7">
      <c r="B617" s="4"/>
    </row>
    <row r="618" spans="2:7">
      <c r="B618" s="4"/>
    </row>
    <row r="619" spans="2:7">
      <c r="B619" s="4"/>
    </row>
    <row r="620" spans="2:7">
      <c r="B620" s="4"/>
    </row>
    <row r="621" spans="2:7">
      <c r="B621" s="4"/>
    </row>
    <row r="622" spans="2:7">
      <c r="B622" s="4"/>
    </row>
  </sheetData>
  <mergeCells count="1"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eb6231-397a-455f-92e3-fa2b1e295cc4" xsi:nil="true"/>
    <lcf76f155ced4ddcb4097134ff3c332f xmlns="1c984a37-fa25-486b-abe3-8c50415064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3848AB3E27441A746D47ECED563B0" ma:contentTypeVersion="17" ma:contentTypeDescription="Create a new document." ma:contentTypeScope="" ma:versionID="e9bf3a4ab122af63623722e6185c07d4">
  <xsd:schema xmlns:xsd="http://www.w3.org/2001/XMLSchema" xmlns:xs="http://www.w3.org/2001/XMLSchema" xmlns:p="http://schemas.microsoft.com/office/2006/metadata/properties" xmlns:ns2="1c984a37-fa25-486b-abe3-8c50415064c9" xmlns:ns3="68eb6231-397a-455f-92e3-fa2b1e295cc4" targetNamespace="http://schemas.microsoft.com/office/2006/metadata/properties" ma:root="true" ma:fieldsID="5d88dda592caabd63835a6e582259dcc" ns2:_="" ns3:_="">
    <xsd:import namespace="1c984a37-fa25-486b-abe3-8c50415064c9"/>
    <xsd:import namespace="68eb6231-397a-455f-92e3-fa2b1e295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984a37-fa25-486b-abe3-8c5041506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6624216-d583-4636-a04d-17921d6eaf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b6231-397a-455f-92e3-fa2b1e295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d15e1b-34e3-43df-b99f-d47ef83e1d54}" ma:internalName="TaxCatchAll" ma:showField="CatchAllData" ma:web="68eb6231-397a-455f-92e3-fa2b1e295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4DD3A-E239-4CA5-99F7-4AB226DF38F8}"/>
</file>

<file path=customXml/itemProps2.xml><?xml version="1.0" encoding="utf-8"?>
<ds:datastoreItem xmlns:ds="http://schemas.openxmlformats.org/officeDocument/2006/customXml" ds:itemID="{DA2E777F-4461-4523-A11E-474C2EFDB636}"/>
</file>

<file path=customXml/itemProps3.xml><?xml version="1.0" encoding="utf-8"?>
<ds:datastoreItem xmlns:ds="http://schemas.openxmlformats.org/officeDocument/2006/customXml" ds:itemID="{00046CA0-3EF0-46A4-A543-F4D269061F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Luke and Jess</dc:creator>
  <cp:keywords/>
  <dc:description/>
  <cp:lastModifiedBy>Andrea Laybourn (staff)</cp:lastModifiedBy>
  <cp:revision/>
  <dcterms:created xsi:type="dcterms:W3CDTF">2015-06-05T18:17:20Z</dcterms:created>
  <dcterms:modified xsi:type="dcterms:W3CDTF">2024-07-01T16:26:51Z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0x010100FE83848AB3E27441A746D47ECED563B0</vt:lpwstr>
  </property>
  <property fmtid="{D5CDD505-2E9C-101B-9397-08002B2CF9AE}" pid="3" name="MediaServiceImageTags">
    <vt:lpwstr/>
  </property>
</Properties>
</file>